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ellimages.xml" ContentType="application/vnd.wps-officedocument.cellimag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6731"/>
  <workbookPr/>
  <mc:AlternateContent xmlns:mc="http://schemas.openxmlformats.org/markup-compatibility/2006">
    <mc:Choice Requires="x15">
      <x15ac:absPath xmlns:x15ac="http://schemas.microsoft.com/office/spreadsheetml/2010/11/ac" url="C:\Users\mpi20\Documents\Documentos 2023\Proyectos 2023\AG19 2023\AG19 2023 (Games time)\AG19 games time (HAGOC docs)\"/>
    </mc:Choice>
  </mc:AlternateContent>
  <xr:revisionPtr revIDLastSave="0" documentId="8_{A4E8FD4E-90B3-4FC1-A916-AAC70A4FE251}" xr6:coauthVersionLast="47" xr6:coauthVersionMax="47" xr10:uidLastSave="{00000000-0000-0000-0000-000000000000}"/>
  <bookViews>
    <workbookView xWindow="-96" yWindow="-96" windowWidth="23232" windowHeight="12552" firstSheet="2" activeTab="3" xr2:uid="{00000000-000D-0000-FFFF-FFFF00000000}"/>
  </bookViews>
  <sheets>
    <sheet name="cover" sheetId="1" r:id="rId1"/>
    <sheet name="Change Log" sheetId="2" state="hidden" r:id="rId2"/>
    <sheet name="Amendment History" sheetId="3" r:id="rId3"/>
    <sheet name="CS V3.0(by SPORT) " sheetId="4" r:id="rId4"/>
    <sheet name="CS by session V2.5" sheetId="5" r:id="rId5"/>
    <sheet name="AQ-DIV V3.0" sheetId="6" r:id="rId6"/>
    <sheet name="AQ-OWS V2.0" sheetId="7" r:id="rId7"/>
    <sheet name="AQ-SWA V3.0 " sheetId="8" r:id="rId8"/>
    <sheet name="AQ-SWM V3.0" sheetId="9" r:id="rId9"/>
    <sheet name="AQ-WPO V3.2" sheetId="133" r:id="rId10"/>
    <sheet name="ARC V3.1" sheetId="129" r:id="rId11"/>
    <sheet name="AT-ATH V3.0" sheetId="128" r:id="rId12"/>
    <sheet name="BDM V3.0" sheetId="113" r:id="rId13"/>
    <sheet name="BK-BK3 V3.1" sheetId="121" r:id="rId14"/>
    <sheet name="BK-BK5 V3.1" sheetId="115" r:id="rId15"/>
    <sheet name="BOX V3.0" sheetId="87" r:id="rId16"/>
    <sheet name="CA-CSL V3.0" sheetId="17" r:id="rId17"/>
    <sheet name="CS-CSP V3.1" sheetId="117" r:id="rId18"/>
    <sheet name="CKT V3.0" sheetId="103" r:id="rId19"/>
    <sheet name="CLB V3.1" sheetId="108" r:id="rId20"/>
    <sheet name="CY-BMX V3.0" sheetId="126" r:id="rId21"/>
    <sheet name="CY-CRD V3.0" sheetId="125" r:id="rId22"/>
    <sheet name="CY-CTR V3.0" sheetId="124" r:id="rId23"/>
    <sheet name="CY-MTB V3.0" sheetId="24" r:id="rId24"/>
    <sheet name="DGB V3.0" sheetId="98" r:id="rId25"/>
    <sheet name="DS-BRK V3.0" sheetId="104" r:id="rId26"/>
    <sheet name="EQU V3.0" sheetId="112" r:id="rId27"/>
    <sheet name="FBL V3.0" sheetId="77" r:id="rId28"/>
    <sheet name="FBL V3.1(TBD)" sheetId="134" r:id="rId29"/>
    <sheet name="FEN V3.0" sheetId="107" r:id="rId30"/>
    <sheet name="GLF V3.0" sheetId="30" r:id="rId31"/>
    <sheet name="GY-GAR V3.0" sheetId="127" r:id="rId32"/>
    <sheet name="GY-GAR V2.0" sheetId="31" r:id="rId33"/>
    <sheet name="GY-GRY V3.0" sheetId="74" r:id="rId34"/>
    <sheet name="GY-GTR V3.0" sheetId="33" r:id="rId35"/>
    <sheet name="HBL V3.0" sheetId="102" r:id="rId36"/>
    <sheet name="HOC V3.1" sheetId="73" r:id="rId37"/>
    <sheet name="JUD V2.0" sheetId="36" r:id="rId38"/>
    <sheet name="KAB V3.0" sheetId="79" r:id="rId39"/>
    <sheet name="MA-JJI V2.1" sheetId="38" r:id="rId40"/>
    <sheet name="MA-KTE V3.0" sheetId="80" r:id="rId41"/>
    <sheet name="MA-KUR V2.0" sheetId="40" r:id="rId42"/>
    <sheet name="MPN V3.0" sheetId="116" r:id="rId43"/>
    <sheet name="MS-BDG V3.0" sheetId="75" r:id="rId44"/>
    <sheet name="MS-CHS V3.0" sheetId="43" r:id="rId45"/>
    <sheet name="MS-ELS V3.0 " sheetId="97" r:id="rId46"/>
    <sheet name="MS-MGO V3.0" sheetId="110" r:id="rId47"/>
    <sheet name="MS-XQI V3.0" sheetId="106" r:id="rId48"/>
    <sheet name="ROW V2.1" sheetId="47" r:id="rId49"/>
    <sheet name="RS-ROL V3.0" sheetId="100" r:id="rId50"/>
    <sheet name="RS-SKB V3.0" sheetId="132" r:id="rId51"/>
    <sheet name="RUG V3.2" sheetId="123" r:id="rId52"/>
    <sheet name="SAL V2.1" sheetId="51" r:id="rId53"/>
    <sheet name="SB-BBL V3.2" sheetId="130" r:id="rId54"/>
    <sheet name="SB-SBL V3.0" sheetId="111" r:id="rId55"/>
    <sheet name="SEW V3.1" sheetId="105" r:id="rId56"/>
    <sheet name="SHO V3.0" sheetId="88" r:id="rId57"/>
    <sheet name="SQU V3.0" sheetId="82" r:id="rId58"/>
    <sheet name="TE-TEN V3.0" sheetId="131" r:id="rId59"/>
    <sheet name="TE-TST V2.0" sheetId="58" r:id="rId60"/>
    <sheet name="TKW V3.0" sheetId="83" r:id="rId61"/>
    <sheet name="TRI V2.0" sheetId="60" r:id="rId62"/>
    <sheet name="TTE V3.0" sheetId="101" r:id="rId63"/>
    <sheet name="VB-VBV V3.2" sheetId="120" r:id="rId64"/>
    <sheet name="VVO V3.0" sheetId="96" r:id="rId65"/>
    <sheet name="WLF V3.0" sheetId="76" r:id="rId66"/>
    <sheet name="WRE V2.1" sheetId="89" r:id="rId67"/>
    <sheet name="WSU V2.0" sheetId="66" r:id="rId68"/>
  </sheets>
  <definedNames>
    <definedName name="_xlnm._FilterDatabase" localSheetId="11" hidden="1">'AT-ATH V3.0'!$A$2:$G$138</definedName>
    <definedName name="_xlnm._FilterDatabase" localSheetId="1" hidden="1">'Change Log'!$C$2:$D$141</definedName>
    <definedName name="_xlnm._FilterDatabase" localSheetId="4" hidden="1">'CS by session V2.5'!$A$5:$Y$240</definedName>
    <definedName name="_xlnm._FilterDatabase" localSheetId="3" hidden="1">'CS V3.0(by SPORT) '!$A$2:$Y$83</definedName>
    <definedName name="_xlnm._FilterDatabase" localSheetId="38">'KAB V3.0'!$A$5:$K$39</definedName>
    <definedName name="_xlnm._FilterDatabase" localSheetId="63">'VB-VBV V3.2'!$A$4:$I$109</definedName>
    <definedName name="_xlnm._FilterDatabase" localSheetId="64" hidden="1">'VVO V3.0'!$A$50:$H$95</definedName>
    <definedName name="ah" localSheetId="5">#REF!</definedName>
    <definedName name="ah" localSheetId="6">#REF!</definedName>
    <definedName name="ah" localSheetId="7">#REF!</definedName>
    <definedName name="ah" localSheetId="8">#REF!</definedName>
    <definedName name="ah" localSheetId="15">#REF!</definedName>
    <definedName name="ah" localSheetId="16">#REF!</definedName>
    <definedName name="ah" localSheetId="1">#REF!</definedName>
    <definedName name="ah" localSheetId="19">#REF!</definedName>
    <definedName name="ah" localSheetId="0">#REF!</definedName>
    <definedName name="ah" localSheetId="4">#REF!</definedName>
    <definedName name="ah" localSheetId="3">#REF!</definedName>
    <definedName name="ah" localSheetId="23">#REF!</definedName>
    <definedName name="ah" localSheetId="30">#REF!</definedName>
    <definedName name="ah" localSheetId="32">#REF!</definedName>
    <definedName name="ah" localSheetId="34">#REF!</definedName>
    <definedName name="ah" localSheetId="36">#REF!</definedName>
    <definedName name="ah" localSheetId="37">#REF!</definedName>
    <definedName name="ah" localSheetId="38">#REF!</definedName>
    <definedName name="ah" localSheetId="39">#REF!</definedName>
    <definedName name="ah" localSheetId="40">#REF!</definedName>
    <definedName name="ah" localSheetId="41">#REF!</definedName>
    <definedName name="ah" localSheetId="42">#REF!</definedName>
    <definedName name="ah" localSheetId="43">#REF!</definedName>
    <definedName name="ah" localSheetId="44">#REF!</definedName>
    <definedName name="ah" localSheetId="45">#REF!</definedName>
    <definedName name="ah" localSheetId="46">#REF!</definedName>
    <definedName name="ah" localSheetId="49">#REF!</definedName>
    <definedName name="ah" localSheetId="50">#REF!</definedName>
    <definedName name="ah" localSheetId="52">#REF!</definedName>
    <definedName name="ah" localSheetId="55">#REF!</definedName>
    <definedName name="ah" localSheetId="56">#REF!</definedName>
    <definedName name="ah" localSheetId="57">#REF!</definedName>
    <definedName name="ah" localSheetId="58">#REF!</definedName>
    <definedName name="ah" localSheetId="59">#REF!</definedName>
    <definedName name="ah" localSheetId="60">#REF!</definedName>
    <definedName name="ah" localSheetId="61">#REF!</definedName>
    <definedName name="ah" localSheetId="62">#REF!</definedName>
    <definedName name="ah" localSheetId="63">#REF!</definedName>
    <definedName name="ah" localSheetId="65">#REF!</definedName>
    <definedName name="ah" localSheetId="66">#REF!</definedName>
    <definedName name="ah" localSheetId="67">#REF!</definedName>
    <definedName name="ah">#REF!</definedName>
    <definedName name="_xlnm.Print_Area" localSheetId="2">'Amendment History'!$A$1:$G$115</definedName>
    <definedName name="_xlnm.Print_Area" localSheetId="6">'AQ-OWS V2.0'!$A$1:$E$9</definedName>
    <definedName name="_xlnm.Print_Area" localSheetId="7">'AQ-SWA V3.0 '!$A$1:$F$12</definedName>
    <definedName name="_xlnm.Print_Area" localSheetId="8">'AQ-SWM V3.0'!$A$1:$F$128</definedName>
    <definedName name="_xlnm.Print_Area" localSheetId="1">'Change Log'!$A$1:$E$208</definedName>
    <definedName name="_xlnm.Print_Area" localSheetId="4">'CS by session V2.5'!$A$1:$Y$240</definedName>
    <definedName name="_xlnm.Print_Area" localSheetId="3">'CS V3.0(by SPORT) '!$A$1:$Y$85</definedName>
    <definedName name="_xlnm.Print_Area" localSheetId="23">'CY-MTB V3.0'!$A$1:$F$11</definedName>
    <definedName name="_xlnm.Print_Area" localSheetId="32">'GY-GAR V2.0'!$A$1:$F$27</definedName>
    <definedName name="_xlnm.Print_Area" localSheetId="37">'JUD V2.0'!$A$1:$E$35</definedName>
    <definedName name="_xlnm.Print_Area" localSheetId="38">'KAB V3.0'!$A$1:$H$39</definedName>
    <definedName name="_xlnm.Print_Area" localSheetId="39">'MA-JJI V2.1'!$A$1:$E$23</definedName>
    <definedName name="_xlnm.Print_Area" localSheetId="42">'MPN V3.0'!$A$1:$E$20</definedName>
    <definedName name="_xlnm.Print_Area" localSheetId="46">'MS-MGO V3.0'!$A$1:$E$27</definedName>
    <definedName name="_xlnm.Print_Area" localSheetId="49">'RS-ROL V3.0'!$A$1:$G$29</definedName>
    <definedName name="_xlnm.Print_Area" localSheetId="52">'SAL V2.1'!$A$1:$C$23</definedName>
    <definedName name="_xlnm.Print_Area" localSheetId="56">'SHO V3.0'!$A$1:$F$66</definedName>
    <definedName name="_xlnm.Print_Area" localSheetId="57">'SQU V3.0'!$A$1:$F$62</definedName>
    <definedName name="_xlnm.Print_Area" localSheetId="58">'TE-TEN V3.0'!#REF!</definedName>
    <definedName name="_xlnm.Print_Area" localSheetId="61">'TRI V2.0'!$A$1:$E$16</definedName>
    <definedName name="_xlnm.Print_Area" localSheetId="65">'WLF V3.0'!$A$1:$F$43</definedName>
    <definedName name="_xlnm.Print_Titles" localSheetId="4">'CS by session V2.5'!$4:$5</definedName>
    <definedName name="_xlnm.Print_Titles" localSheetId="3">'CS V3.0(by SPORT) '!$3:$4</definedName>
    <definedName name="_xlnm.Print_Titles" localSheetId="26">'EQU V3.0'!$1:$4</definedName>
    <definedName name="_xlnm.Print_Titles" localSheetId="43">'MS-BDG V3.0'!$4:$4</definedName>
  </definedNames>
  <calcPr calcId="181029"/>
</workbook>
</file>

<file path=xl/calcChain.xml><?xml version="1.0" encoding="utf-8"?>
<calcChain xmlns="http://schemas.openxmlformats.org/spreadsheetml/2006/main">
  <c r="B75" i="123" l="1"/>
  <c r="B76" i="123" s="1"/>
  <c r="B77" i="123" s="1"/>
  <c r="B65" i="123"/>
  <c r="B66" i="123" s="1"/>
  <c r="B67" i="123" s="1"/>
  <c r="B68" i="123" s="1"/>
  <c r="B69" i="123" s="1"/>
  <c r="B70" i="123" s="1"/>
  <c r="B71" i="123" s="1"/>
  <c r="B64" i="123"/>
  <c r="B53" i="123"/>
  <c r="B54" i="123" s="1"/>
  <c r="B55" i="123" s="1"/>
  <c r="B56" i="123" s="1"/>
  <c r="J45" i="123"/>
  <c r="E45" i="123"/>
  <c r="J44" i="123"/>
  <c r="E44" i="123"/>
  <c r="J43" i="123"/>
  <c r="E43" i="123"/>
  <c r="B42" i="123"/>
  <c r="B43" i="123" s="1"/>
  <c r="B44" i="123" s="1"/>
  <c r="B45" i="123" s="1"/>
  <c r="B46" i="123" s="1"/>
  <c r="B47" i="123" s="1"/>
  <c r="B48" i="123" s="1"/>
  <c r="B49" i="123" s="1"/>
  <c r="J35" i="123"/>
  <c r="E35" i="123"/>
  <c r="J34" i="123"/>
  <c r="E34" i="123"/>
  <c r="J33" i="123"/>
  <c r="E33" i="123"/>
  <c r="J32" i="123"/>
  <c r="E32" i="123"/>
  <c r="J31" i="123"/>
  <c r="E31" i="123"/>
  <c r="J30" i="123"/>
  <c r="E30" i="123"/>
  <c r="J29" i="123"/>
  <c r="E29" i="123"/>
  <c r="J28" i="123"/>
  <c r="E28" i="123"/>
  <c r="B28" i="123"/>
  <c r="B29" i="123" s="1"/>
  <c r="B30" i="123" s="1"/>
  <c r="B31" i="123" s="1"/>
  <c r="B32" i="123" s="1"/>
  <c r="B33" i="123" s="1"/>
  <c r="B34" i="123" s="1"/>
  <c r="B35" i="123" s="1"/>
  <c r="J27" i="123"/>
  <c r="E27" i="123"/>
  <c r="J24" i="123"/>
  <c r="E24" i="123"/>
  <c r="J23" i="123"/>
  <c r="E23" i="123"/>
  <c r="J22" i="123"/>
  <c r="E22" i="123"/>
  <c r="J21" i="123"/>
  <c r="E21" i="123"/>
  <c r="A21" i="123"/>
  <c r="A22" i="123" s="1"/>
  <c r="A23" i="123" s="1"/>
  <c r="A24" i="123" s="1"/>
  <c r="J20" i="123"/>
  <c r="E20" i="123"/>
  <c r="J19" i="123"/>
  <c r="E19" i="123"/>
  <c r="J18" i="123"/>
  <c r="E18" i="123"/>
  <c r="J17" i="123"/>
  <c r="E17" i="123"/>
  <c r="B17" i="123"/>
  <c r="B18" i="123" s="1"/>
  <c r="B19" i="123" s="1"/>
  <c r="B20" i="123" s="1"/>
  <c r="B21" i="123" s="1"/>
  <c r="B22" i="123" s="1"/>
  <c r="B23" i="123" s="1"/>
  <c r="B24" i="123" s="1"/>
  <c r="A17" i="123"/>
  <c r="A18" i="123" s="1"/>
  <c r="A19" i="123" s="1"/>
  <c r="J16" i="123"/>
  <c r="E16" i="123"/>
  <c r="A1" i="47"/>
  <c r="A1" i="116"/>
  <c r="A1" i="134"/>
  <c r="A1" i="77"/>
  <c r="A1" i="108"/>
  <c r="A1" i="103"/>
  <c r="A1" i="6"/>
  <c r="V81" i="4"/>
  <c r="U81" i="4"/>
  <c r="T81" i="4"/>
  <c r="S81" i="4"/>
  <c r="R81" i="4"/>
  <c r="Q81" i="4"/>
  <c r="P81" i="4"/>
  <c r="O81" i="4"/>
  <c r="N81" i="4"/>
  <c r="M81" i="4"/>
  <c r="L81" i="4"/>
  <c r="K81" i="4"/>
  <c r="J81" i="4"/>
  <c r="I81" i="4"/>
  <c r="H81" i="4"/>
  <c r="W80" i="4"/>
  <c r="W79" i="4"/>
  <c r="W78" i="4"/>
  <c r="W75" i="4"/>
  <c r="W74" i="4"/>
  <c r="W73" i="4"/>
  <c r="W67" i="4"/>
  <c r="W66" i="4"/>
  <c r="W65" i="4"/>
  <c r="W64" i="4"/>
  <c r="W63" i="4"/>
  <c r="W62" i="4"/>
  <c r="W61" i="4"/>
  <c r="W59" i="4"/>
  <c r="W58" i="4"/>
  <c r="W56" i="4"/>
  <c r="W55" i="4"/>
  <c r="W53" i="4"/>
  <c r="W52" i="4"/>
  <c r="W51" i="4"/>
  <c r="W49" i="4"/>
  <c r="W48" i="4"/>
  <c r="W47" i="4"/>
  <c r="W46" i="4"/>
  <c r="W43" i="4"/>
  <c r="W39" i="4"/>
  <c r="W38" i="4"/>
  <c r="W37" i="4"/>
  <c r="W36" i="4"/>
  <c r="W35" i="4"/>
  <c r="W34" i="4"/>
  <c r="W33" i="4"/>
  <c r="W32" i="4"/>
  <c r="W31" i="4"/>
  <c r="W28" i="4"/>
  <c r="W27" i="4"/>
  <c r="W26" i="4"/>
  <c r="W25" i="4"/>
  <c r="W24" i="4"/>
  <c r="W23" i="4"/>
  <c r="W20" i="4"/>
  <c r="W15" i="4"/>
  <c r="W14" i="4"/>
  <c r="W13" i="4"/>
  <c r="W12" i="4"/>
  <c r="W10" i="4"/>
  <c r="W9" i="4"/>
  <c r="W8" i="4"/>
  <c r="W7" i="4"/>
  <c r="W81" i="4" s="1"/>
  <c r="W6" i="4"/>
</calcChain>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B6DE6584841B47868BE5AEF8DF86A719"/>
        <xdr:cNvPicPr/>
      </xdr:nvPicPr>
      <xdr:blipFill>
        <a:blip r:embed="rId1"/>
        <a:stretch>
          <a:fillRect/>
        </a:stretch>
      </xdr:blipFill>
      <xdr:spPr>
        <a:xfrm>
          <a:off x="635" y="648970"/>
          <a:ext cx="8522335" cy="1038860"/>
        </a:xfrm>
        <a:prstGeom prst="rect">
          <a:avLst/>
        </a:prstGeom>
      </xdr:spPr>
    </xdr:pic>
  </etc:cellImage>
  <etc:cellImage>
    <xdr:pic>
      <xdr:nvPicPr>
        <xdr:cNvPr id="4" name="ID_07AD26866AB94696A703E890F5BE38D0"/>
        <xdr:cNvPicPr/>
      </xdr:nvPicPr>
      <xdr:blipFill>
        <a:blip r:embed="rId2"/>
        <a:stretch>
          <a:fillRect/>
        </a:stretch>
      </xdr:blipFill>
      <xdr:spPr>
        <a:xfrm>
          <a:off x="12700" y="12700"/>
          <a:ext cx="5583555" cy="698500"/>
        </a:xfrm>
        <a:prstGeom prst="rect">
          <a:avLst/>
        </a:prstGeom>
      </xdr:spPr>
    </xdr:pic>
  </etc:cellImage>
  <etc:cellImage>
    <xdr:pic>
      <xdr:nvPicPr>
        <xdr:cNvPr id="3" name="ID_9F2EB9356A5449D99C60DD866F2EA5A7"/>
        <xdr:cNvPicPr/>
      </xdr:nvPicPr>
      <xdr:blipFill>
        <a:blip r:embed="rId3"/>
        <a:stretch>
          <a:fillRect/>
        </a:stretch>
      </xdr:blipFill>
      <xdr:spPr>
        <a:xfrm>
          <a:off x="9525" y="15875"/>
          <a:ext cx="8216265" cy="1172845"/>
        </a:xfrm>
        <a:prstGeom prst="rect">
          <a:avLst/>
        </a:prstGeom>
      </xdr:spPr>
    </xdr:pic>
  </etc:cellImage>
  <etc:cellImage>
    <xdr:pic>
      <xdr:nvPicPr>
        <xdr:cNvPr id="6" name="ID_D590C7BD52D947079E01E04056FBE978"/>
        <xdr:cNvPicPr/>
      </xdr:nvPicPr>
      <xdr:blipFill>
        <a:blip r:embed="rId4"/>
        <a:stretch>
          <a:fillRect/>
        </a:stretch>
      </xdr:blipFill>
      <xdr:spPr>
        <a:xfrm>
          <a:off x="9525" y="9525"/>
          <a:ext cx="5772150" cy="697230"/>
        </a:xfrm>
        <a:prstGeom prst="rect">
          <a:avLst/>
        </a:prstGeom>
      </xdr:spPr>
    </xdr:pic>
  </etc:cellImage>
  <etc:cellImage>
    <xdr:pic>
      <xdr:nvPicPr>
        <xdr:cNvPr id="5" name="ID_2CE445FD1790449593E6B7D11F248CB2"/>
        <xdr:cNvPicPr>
          <a:picLocks noChangeAspect="1"/>
        </xdr:cNvPicPr>
      </xdr:nvPicPr>
      <xdr:blipFill>
        <a:blip r:embed="rId5"/>
        <a:stretch>
          <a:fillRect/>
        </a:stretch>
      </xdr:blipFill>
      <xdr:spPr>
        <a:xfrm>
          <a:off x="635" y="635"/>
          <a:ext cx="5667375" cy="666750"/>
        </a:xfrm>
        <a:prstGeom prst="rect">
          <a:avLst/>
        </a:prstGeom>
        <a:noFill/>
        <a:ln w="9525">
          <a:noFill/>
        </a:ln>
      </xdr:spPr>
    </xdr:pic>
  </etc:cellImage>
</etc:cellImages>
</file>

<file path=xl/sharedStrings.xml><?xml version="1.0" encoding="utf-8"?>
<sst xmlns="http://schemas.openxmlformats.org/spreadsheetml/2006/main" count="13773" uniqueCount="4182">
  <si>
    <t xml:space="preserve">
19th Asian Games Competition Schedule</t>
  </si>
  <si>
    <t>第19届亚运会赛程</t>
  </si>
  <si>
    <t>General Competition Schedule V3.0</t>
  </si>
  <si>
    <t>Competition Schedule By Session V2.5</t>
  </si>
  <si>
    <t>Competition Schedule By Event</t>
  </si>
  <si>
    <r>
      <rPr>
        <sz val="10"/>
        <color rgb="FF000000"/>
        <rFont val="Lucida Sans"/>
        <charset val="134"/>
      </rPr>
      <t>Submitted by</t>
    </r>
    <r>
      <rPr>
        <sz val="10"/>
        <color rgb="FF000000"/>
        <rFont val="宋体"/>
        <charset val="134"/>
      </rPr>
      <t>：</t>
    </r>
    <r>
      <rPr>
        <sz val="10"/>
        <color rgb="FF000000"/>
        <rFont val="Lucida Sans"/>
        <charset val="134"/>
      </rPr>
      <t xml:space="preserve">The 19th Asian Games Hangzhou 2022 Organising Committee
Sports Department
</t>
    </r>
    <r>
      <rPr>
        <sz val="10"/>
        <color rgb="FF000000"/>
        <rFont val="宋体"/>
        <charset val="134"/>
      </rPr>
      <t xml:space="preserve">杭州亚组委竞赛部
</t>
    </r>
  </si>
  <si>
    <r>
      <rPr>
        <sz val="10"/>
        <color rgb="FF000000"/>
        <rFont val="Lucida Sans"/>
        <charset val="134"/>
      </rPr>
      <t xml:space="preserve"> Approved by: OCA/AFs/IFs/TD
</t>
    </r>
    <r>
      <rPr>
        <sz val="10"/>
        <color rgb="FF000000"/>
        <rFont val="宋体"/>
        <charset val="134"/>
      </rPr>
      <t>亚奥理事会、亚洲</t>
    </r>
    <r>
      <rPr>
        <sz val="10"/>
        <color rgb="FF000000"/>
        <rFont val="Lucida Sans"/>
        <charset val="134"/>
      </rPr>
      <t>/</t>
    </r>
    <r>
      <rPr>
        <sz val="10"/>
        <color rgb="FF000000"/>
        <rFont val="宋体"/>
        <charset val="134"/>
      </rPr>
      <t>国际单项组织、技术代表批准</t>
    </r>
  </si>
  <si>
    <t>Change Log</t>
  </si>
  <si>
    <t>Date</t>
  </si>
  <si>
    <t>Version</t>
  </si>
  <si>
    <t>Discipline</t>
  </si>
  <si>
    <t>Description</t>
  </si>
  <si>
    <t>CS by Day</t>
  </si>
  <si>
    <t>马拉松游泳</t>
  </si>
  <si>
    <t>将公开水域（马拉松游泳）赛程安排调整至9月23、24日两天。因铁人三项与自行车的赛程安排紧密关联，且自行车赛程已经协会认可，由铁人三项协会和自行车协会进行协调，待明确后作进一步优化。</t>
  </si>
  <si>
    <t>Basketball</t>
  </si>
  <si>
    <t>2022年女篮世界杯时间为9月23日至10月2日，为满足亚洲各国参赛需要，避免时间冲突，建议女篮比赛时间调整为9月8日至15日；2022年9月初有男篮国际比赛，建议比赛时间向后，调整为9月16日至24日。</t>
  </si>
  <si>
    <t>拳击</t>
  </si>
  <si>
    <t>根据中国拳击协会反馈，按惯例，拳击比赛决赛前需休息调整一天，已将赛程调整为9月11日至21日，共11天</t>
  </si>
  <si>
    <t>围棋</t>
  </si>
  <si>
    <t>根据中国围棋协会建议，以5个小项设置为编排条件，因围棋赛制复杂，便于每日赛程合理安排，已将赛程调整为9月15-24日，共10天。</t>
  </si>
  <si>
    <t>Football</t>
  </si>
  <si>
    <t>按照中国Football协会的建议，杭州亚运会Football项目赛程时间拟调整为9月6-24日，共19天。</t>
  </si>
  <si>
    <t>体操</t>
  </si>
  <si>
    <t>根据中国体操协会意见，为保障运动员体力恢复和比赛训练安全，比赛日延长一天，调整为从9月11-16日，共6天。可按照男子资格赛暨全能决赛一天、女子资格赛暨全能决赛一天、男子团体决赛一天、女子团体决赛一天、单项决赛两天来安排。</t>
  </si>
  <si>
    <t>摔跤</t>
  </si>
  <si>
    <t>2022年国际摔联世界锦标赛定于9月9日至19日举行，为满足亚洲各国参赛需要，避免时间冲突，建议亚运会摔跤项目比赛安排在9月21-25日举行。</t>
  </si>
  <si>
    <t>棒球</t>
  </si>
  <si>
    <t>按照目前7天的赛程安排，需提供2片符合标准的灯光球场进行夜场比赛。此外，9月10日为开幕式，为避免部分队伍无法出席开幕式，同时结合亚棒联“各参赛队至少安排1天的赛前热身训练”要求，建议将赛程调整为9月12日至18日。</t>
  </si>
  <si>
    <t>跆拳道</t>
  </si>
  <si>
    <t>跆拳道目前仍按4天排着</t>
  </si>
  <si>
    <t>跆拳道按没有品势之前进行的预估，4天</t>
  </si>
  <si>
    <t>协会建议按雅加达15个小项预估，5天</t>
  </si>
  <si>
    <t>射击</t>
  </si>
  <si>
    <t>飞碟调整至9.14-19日，共5天，减少与射箭的交叉</t>
  </si>
  <si>
    <t>Football、Basketball、Volleyball、Handball</t>
  </si>
  <si>
    <t>足、篮、排、Handball赛程优化，对男、女比赛，小组赛、决赛馆进行了初步安排</t>
  </si>
  <si>
    <t>龙舟</t>
  </si>
  <si>
    <t>龙舟调整至9.21-23日，共3天，较前一版往前挪了一天，预留机动日</t>
  </si>
  <si>
    <t>棒垒球</t>
  </si>
  <si>
    <t>棒垒球根据总策场馆化团队架构建议，棒球往前挪了一天</t>
  </si>
  <si>
    <t>软式网球</t>
  </si>
  <si>
    <t>增加软网（5天），3人制Basketball（6天），桥牌（3天）赛程</t>
  </si>
  <si>
    <t>三人制Basketball</t>
  </si>
  <si>
    <t>桥牌</t>
  </si>
  <si>
    <t>Volleyball</t>
  </si>
  <si>
    <t>Volleyball男排2个馆，均减少1天。</t>
  </si>
  <si>
    <t>围棋提前至开幕式后第一天；象棋增加3天，7天变10天；桥牌3天变8天</t>
  </si>
  <si>
    <t>电竞、霹雳舞</t>
  </si>
  <si>
    <t>新增电竞（7天）、霹雳舞赛程（4天待定）；根据最新项目设置方案</t>
  </si>
  <si>
    <t>网球、空手道、攀岩、象棋、跆拳道、壁球、羽毛球、电竞、霹雳舞</t>
  </si>
  <si>
    <t>新增网球小项（1）、空手道（4）、攀岩（2）、象棋（1）、跆拳道（1）、壁球（1）、羽毛球（1）、电竞（6）、霹雳舞（2）</t>
  </si>
  <si>
    <t>射箭</t>
  </si>
  <si>
    <t>根据射箭TD要求：比赛天数由6天增加到7天，闭幕式当天上午安排比赛。</t>
  </si>
  <si>
    <t>TD意见</t>
  </si>
  <si>
    <t>桥牌改为9天</t>
  </si>
  <si>
    <t>桥牌改为10天</t>
  </si>
  <si>
    <t>橄榄球</t>
  </si>
  <si>
    <t>根据橄榄球TD要求：为与南非世锦赛中间有充分的休息时间，由19-21号改为22-24</t>
  </si>
  <si>
    <t>空手道</t>
  </si>
  <si>
    <t>调整空手道至9.11-13号，避免与女排的日程冲突</t>
  </si>
  <si>
    <t>羽毛球</t>
  </si>
  <si>
    <t>羽毛球小项减少1项</t>
  </si>
  <si>
    <t>垒球比赛时间由2022年9月18日-24日更正为2022年9月12日-18日（7天），杭州亚运会棒球比赛时间由2022年9月12日-18日更正为2022年9月18日-24日（7天）</t>
  </si>
  <si>
    <t>霹雳舞</t>
  </si>
  <si>
    <t>安排霹雳舞3天，22-24日</t>
  </si>
  <si>
    <t>乒乓球</t>
  </si>
  <si>
    <t>根据亚乒联反馈，修改乒乓球赛程为8天</t>
  </si>
  <si>
    <t>Handball</t>
  </si>
  <si>
    <t>中国Handball协会建议，考虑浙师大萧山校区场馆没有颁奖区和升旗杆，工商为男子Handball，浙师大为女子，工商为男女决赛馆</t>
  </si>
  <si>
    <t>曲棍球</t>
  </si>
  <si>
    <t>根据曲棍球技术手册日程，9月18日休息日，比赛天数由原14天调整为13天</t>
  </si>
  <si>
    <t>鉴于跆拳道增加小项，小项尚未确定，先调整赛期为5天，9月13-17日</t>
  </si>
  <si>
    <t>Football赛程修改为方案一</t>
  </si>
  <si>
    <t>Basketball（女子）</t>
  </si>
  <si>
    <t>女子Basketball日程修改，取消原12日比赛，调整到13号，15号女篮增加奥体场馆</t>
  </si>
  <si>
    <t>现代五项</t>
  </si>
  <si>
    <t>现代五项原9月11,12两天，改为9月8，9-11,12共4天，CS by Event同步调整</t>
  </si>
  <si>
    <t>举重</t>
  </si>
  <si>
    <t>举重去掉22、23两天，由10天变为8天</t>
  </si>
  <si>
    <t>轮滑</t>
  </si>
  <si>
    <t>轮滑原17日的比赛去掉，由7天变为6天</t>
  </si>
  <si>
    <t>霹雳舞去掉原22日比赛，由3天变为2天</t>
  </si>
  <si>
    <t>国际象棋</t>
  </si>
  <si>
    <t>国际象棋原15日比赛日休息，由14天变为13天</t>
  </si>
  <si>
    <t>Equestrian</t>
  </si>
  <si>
    <t>Equestrian改为13-22日，共8天比赛日</t>
  </si>
  <si>
    <t>网球</t>
  </si>
  <si>
    <t>根据网球6个小项排，调整为11天，软网向后挪1天，两个项目有2天交叉</t>
  </si>
  <si>
    <t>赛艇</t>
  </si>
  <si>
    <t>因与22年世锦赛（2022.9.18-25）相隔太近，根据协会意见，调整日期为day(-3)-day2,共5天</t>
  </si>
  <si>
    <t>已提交TD确认</t>
  </si>
  <si>
    <t>山地自行车</t>
  </si>
  <si>
    <t>比赛日为1天，官方训练1天，THB TD已确认</t>
  </si>
  <si>
    <t>滑板</t>
  </si>
  <si>
    <t>根据THB，原4天比赛改为3天+官方训练1天</t>
  </si>
  <si>
    <t>铁人三项</t>
  </si>
  <si>
    <t>根据THB，TD反馈，原4天比赛改为3天+休息1天，调整为15-18日</t>
  </si>
  <si>
    <t>根据THB，TD反馈，原7天比赛改为11天+休息1天，调整为13-24日</t>
  </si>
  <si>
    <t>Athletics</t>
  </si>
  <si>
    <t>小项、单元日程修改</t>
  </si>
  <si>
    <t>游泳</t>
  </si>
  <si>
    <t>CS by Event修改，每日金牌数调为776777</t>
  </si>
  <si>
    <t>TD确认</t>
  </si>
  <si>
    <t>比赛顺序调整为先女后男</t>
  </si>
  <si>
    <t>击剑</t>
  </si>
  <si>
    <t>根据THB，TD反馈，原赛制修改，天数不变，单元结束时间调整</t>
  </si>
  <si>
    <t>壁球</t>
  </si>
  <si>
    <t>根据THB，TD反馈，CS by Event已调整，但单元日程需与TD进一步确认</t>
  </si>
  <si>
    <t>考虑在资格赛和正赛间需要训练日，13-17号比赛往前挪1天，17号用于训练，调整为12-24日</t>
  </si>
  <si>
    <t>跳水</t>
  </si>
  <si>
    <t>根据THB，TD反馈，CS by Event中1米板的时间延长，同步调整单元日程结束时间</t>
  </si>
  <si>
    <t>根据单元、CS by Event调整金牌分布</t>
  </si>
  <si>
    <t>场地自行车</t>
  </si>
  <si>
    <t>比赛日程改为16-17-休-19</t>
  </si>
  <si>
    <t>高尔夫</t>
  </si>
  <si>
    <t>单元日程比赛开始时间调为6点</t>
  </si>
  <si>
    <t>金牌分布调为4-4-5</t>
  </si>
  <si>
    <t>8个场馆比赛天数调整</t>
  </si>
  <si>
    <t>Volleyball杭师大馆场馆天数调整10天改为11天</t>
  </si>
  <si>
    <t>三人Basketball</t>
  </si>
  <si>
    <t>6天改为7天</t>
  </si>
  <si>
    <t>水球</t>
  </si>
  <si>
    <t>增加25号1天，</t>
  </si>
  <si>
    <t>增加17号1天，15-17速度；19-20自由式；21-22花样</t>
  </si>
  <si>
    <t>预留19号1天休息日</t>
  </si>
  <si>
    <t>根据TD反馈，取消闭幕式当天赛程安排，原5天改为4天</t>
  </si>
  <si>
    <t>删除原网球混合团体1项，比赛天数调整为11-17号，7天</t>
  </si>
  <si>
    <t>0.93（改色）</t>
  </si>
  <si>
    <t>7天改6天</t>
  </si>
  <si>
    <t>五人Basketball</t>
  </si>
  <si>
    <t>19号、22号为休息日</t>
  </si>
  <si>
    <t>改14天</t>
  </si>
  <si>
    <t>17、18号金牌交换</t>
  </si>
  <si>
    <t>改4天</t>
  </si>
  <si>
    <t>按照男女体现日程，不区分场馆</t>
  </si>
  <si>
    <t>改为步枪、手枪；飞碟，英文飞碟用shotgun</t>
  </si>
  <si>
    <t>CS by Day V1.0</t>
  </si>
  <si>
    <t>Approved by OCA,published on Chefs de Mission Seminar</t>
  </si>
  <si>
    <t>Updated the order of three disciplines, the competition days is still 8 days</t>
  </si>
  <si>
    <t>CS by Session</t>
  </si>
  <si>
    <t>Break down the equestrian competiton session</t>
  </si>
  <si>
    <t>According to THB, the game time of CS by Event and CS by Session of football is synchronously revised</t>
  </si>
  <si>
    <t>手球</t>
  </si>
  <si>
    <t>Add Men's competiton to ZJNU Gymnasium on 13th,Sep,the total of ccompetiton days is 8</t>
  </si>
  <si>
    <t>Add Men's competiton to ZJNU Gymnasium on 13th,Sep,the total of ccompetiton days is 8,18 sessions</t>
  </si>
  <si>
    <t>CS by Event</t>
  </si>
  <si>
    <t>篮球</t>
  </si>
  <si>
    <t>Updated Women's Competition Date to 6th-12th,Sep. Day off on 10th,Sep.</t>
  </si>
  <si>
    <t>排球</t>
  </si>
  <si>
    <t>Considering The 2022 World Volleyball Championships (Men's Volleyball from August 26 to September 11 and Women's volleyball from September 23 to October 15),Updated Women's Competition Date from 8th-16th September (day off on September 10th),Men's competition will be held from September 17 to 25 (closing ceremony on September 25).</t>
  </si>
  <si>
    <t>篮球（五人制）</t>
  </si>
  <si>
    <t>1.调整女篮比赛为9月6-12日（10日开幕式休息1天，共6个比赛日）
2.调整女篮场馆为奥体、绍兴，取消富阳。</t>
  </si>
  <si>
    <t>男排延长到25日，闭幕式当天，考虑报名队伍较多，待与TD开会明确赛制后再作修改</t>
  </si>
  <si>
    <t>排球、篮球</t>
  </si>
  <si>
    <t>对应CS by Day修改</t>
  </si>
  <si>
    <t>修改结束时间为11点，不含颁奖时间</t>
  </si>
  <si>
    <t>CS by Session1.0版</t>
  </si>
  <si>
    <t>发布
OCA批准</t>
  </si>
  <si>
    <t>盛装舞步和障碍赛中间空一天，障碍赛20-22日改为21-23日</t>
  </si>
  <si>
    <t>速度轮滑的比赛日延后一天，比赛天数不变。9月15-22日调整为16-22日。
1.轮滑场馆团队运行滑板、轮滑2个项目，建议滑板和轮滑中间预留1天转场时间。
2.滑板比赛期间考虑受降雨影响等的机动时间。
建议由轮滑场馆团队提出，CM，TD已批准。</t>
  </si>
  <si>
    <t>柔术</t>
  </si>
  <si>
    <t>Considering venue operations teams and equipment transition，往后延一天，调整为17-19日，已和TD确认
Considering venue operations teams and equipment transition</t>
  </si>
  <si>
    <t>克柔术</t>
  </si>
  <si>
    <t>Considering venue operations teams and equipment transition，往后延一天，调整为22-24日，已和TD确认</t>
  </si>
  <si>
    <t>考虑首金安排，提前步、手枪赛程至9月11-17日，（暂定女子10米气步枪团体为首个项目，8点30开赛）</t>
  </si>
  <si>
    <t>Synchronize update in accordance with CS by Day</t>
  </si>
  <si>
    <t>根据第二次报名情况修改</t>
  </si>
  <si>
    <t>三人制篮球</t>
  </si>
  <si>
    <t>18-23日，改为18-24日，6天变为7天</t>
  </si>
  <si>
    <t>板球</t>
  </si>
  <si>
    <t>根据TD反馈及第二次报名情况，按男、女各超16支队伍预估，比赛时间为9月6-25日，共20天</t>
  </si>
  <si>
    <t>花样游泳</t>
  </si>
  <si>
    <t>已和TD确认，取消自由自选预赛，原22-25日，改为23-25日，3天</t>
  </si>
  <si>
    <t>艺术体操</t>
  </si>
  <si>
    <t>因艺体世锦赛相邻，已和TD/CM沟通，推迟一天至23-24日</t>
  </si>
  <si>
    <t>6天变7天，每日比赛时间同步调整</t>
  </si>
  <si>
    <t>根据CS by Day比赛天数延长，调整CS by Session，每天2场比赛</t>
  </si>
  <si>
    <t>五人制篮球</t>
  </si>
  <si>
    <t>根据OCA反馈RHB提议，调整最晚场开赛时间，因此同步调整所有场次开赛时间。6-8日14;00\17:00\20:00；9日17:00/20:00；11-12日16:00/20:00/13:00/16:00</t>
  </si>
  <si>
    <t>=DISPIMG("ID_C7AC8DB28F73481180ABD67837A4B428",1)</t>
  </si>
  <si>
    <t>男篮16-18日，开赛时间改为11:00/14:00/17:00/20:00;20-21日17:00/20:00；23-24日13:00/16:00/16:00/20:00</t>
  </si>
  <si>
    <t>=DISPIMG("ID_FB83C5CEAB33486FB765690B82DA5844",1)</t>
  </si>
  <si>
    <t>根据THB，调整比赛单元</t>
  </si>
  <si>
    <t>根据CS by Event，调整每个单元持续时间，含颁奖</t>
  </si>
  <si>
    <t>根据OCA、国际网联反馈，因原赛程与戴维斯杯日程重叠，调整网球至9月18-24日</t>
  </si>
  <si>
    <t>软网</t>
  </si>
  <si>
    <t>根据网球调整，同步调整至9月11-15日</t>
  </si>
  <si>
    <t>BMX小轮车</t>
  </si>
  <si>
    <t>修改单元结束时间</t>
  </si>
  <si>
    <t>根据THB，调整单元开赛时间</t>
  </si>
  <si>
    <t>根据THB，调整比赛单元，3个变为6个单元</t>
  </si>
  <si>
    <t>蹦床</t>
  </si>
  <si>
    <t>调整每天1枚金牌</t>
  </si>
  <si>
    <t>根据TD反馈，调整棒球资格赛日期，天数不变，往前提一天</t>
  </si>
  <si>
    <t>根据THB，调整比赛单元为7个</t>
  </si>
  <si>
    <t>根据THB，调整比赛单元时间</t>
  </si>
  <si>
    <t>根据THB，调整比赛单元为4个</t>
  </si>
  <si>
    <t>待和TD确认</t>
  </si>
  <si>
    <t>1.3版</t>
  </si>
  <si>
    <t>内部发布</t>
  </si>
  <si>
    <t>1.2版</t>
  </si>
  <si>
    <t>垒球</t>
  </si>
  <si>
    <t>根据TD反馈，赛制调整，比赛天数为6天，12-18日，17日休息</t>
  </si>
  <si>
    <t>调整飞碟比赛日期</t>
  </si>
  <si>
    <t>根据CS by Event，调整每日金牌分布</t>
  </si>
  <si>
    <t>延期后初步计划，取消原女篮赛前开幕，调整为10.3-14日，赛期12天，男女交叉进行</t>
  </si>
  <si>
    <t>延期后第一稿</t>
  </si>
  <si>
    <t>3×3 Basketball</t>
  </si>
  <si>
    <t>因男篮比赛集中在中后段，调整三人篮球至开幕式后第二天，10.2-8日，赛期7天</t>
  </si>
  <si>
    <t>Artistic Gymnastics</t>
  </si>
  <si>
    <t>因10.1-8日比利时竞技体操世锦赛，调整竞技体操至10.9-14日</t>
  </si>
  <si>
    <t>Rhythmic Gymnastics</t>
  </si>
  <si>
    <t>对调艺体与竞技体操的比赛顺序，调整至10.1-2日</t>
  </si>
  <si>
    <t>Trampoline Gymnastics</t>
  </si>
  <si>
    <t>同步调整，10.5-6日，三个项目间各空2天转场</t>
  </si>
  <si>
    <t>取消原女排赛前开幕，调整为10.1-8日</t>
  </si>
  <si>
    <t>调整男排至开幕式前4天开赛，赛期10天</t>
  </si>
  <si>
    <t>Karate</t>
  </si>
  <si>
    <t>调整至闭幕式前3天，与男排有5天转场时间</t>
  </si>
  <si>
    <t>因10.1-8日比利时竞技体操世锦赛，调整竞技体操至9.24-29日</t>
  </si>
  <si>
    <t>对调艺体与竞技体操的比赛顺序，调整至10.6-7日</t>
  </si>
  <si>
    <t>同步调整，10.2-3日，三个项目间各空2天转场</t>
  </si>
  <si>
    <t>调整女排、男排时间，女排是</t>
  </si>
  <si>
    <t>Ju-jitsu &amp; Kurash</t>
  </si>
  <si>
    <t>交换克柔术、柔术比赛顺序，克柔术与柔道场地要求雷同，减少1次转场</t>
  </si>
  <si>
    <t>Rugby Sevens</t>
  </si>
  <si>
    <t>因女排调整至赛程后半段，减少杭师大团队运行压力，调整七人制橄榄球至前</t>
  </si>
  <si>
    <t>男子：
1.小组赛第一、二轮：对调小组赛杭州（上半区）和杭外赛区（下半区）顺序，杭外4个组先开球；
2.原24日小组赛第三轮，杭州、杭外8个组同天开赛，调整为杭外4个组到23日开幕式上午比赛；
3.原28日，男足16强赛（1/8决赛）在杭州4个场地开赛，根据协会建议，为减少原杭外赛区球队转场，保留原杭外赛区场地，调整为26日进行16强赛，其中杭州2个场地（4场），金华2个（2场），温州2个（2场）
4.原10月1日，男子1/4决赛，在杭州4个场地开赛，调整为30日比赛，场地不变
女子：
1.原29日，女子小组赛第三轮，提前至28日，比赛场地和前两轮小组赛保持一致，调整为杭州1个场地（2场），金华1个场地（2场），温州2个场地（4场）
2.原10月2日，女子1/4决赛，杭州4个场地（4场），为减少杭州亚运村住宿压力及温州赛区转场压力，调整为1/4决赛下半场在温州赛区2个场地举行，比赛时间调整至1日；1/4决赛上半场在杭州赛区2个场地举行，比赛时间仍在2日。
Men:
1. Round 1 and 2 of the Group stage: Hangzhou (top half) and out of Hangzhou (bottom half) will be switched in the order of the group stage. The four groups of Hangwai will kick off first;
2. In the third round of group stage on 24th, 8 groups of Hangzhou and Hangzhou and Foreign countries will play on the same day, so the 4 groups of Hangzhou and Foreign countries will play on the morning of the opening ceremony on 23rd;
3. On 28th, the Round of 16 (1/8 final) of men's football will be held in 4 venues in Hangzhou. According to the suggestion of the association, in order to reduce the transfer of teams from the original Hangzhou Foreign Competition Zone, the original venue will be retained and the Round of 16 will be held on 26th, including 2 venues in Hangzhou (4 matches), 2 venues in Jinhua (2 matches) and 2 venues in Wenzhou (2 matches).
4. The men's quarter-finals will be held at four venues in Hangzhou on October 1, but will be held on 30 days. The venues will remain the same
Woman:
1. The third round of women's group stage, originally on 29th, has been moved forward to 28th. The venue of the match is the same as that of the first two rounds of the group stage, and it has been adjusted to 1 venue in Hangzhou (2 matches), 1 venue in Jinhua (2 matches) and 2 venues in Wenzhou (4 matches).
2. In order to reduce the accommodation pressure in Hangzhou Asian Games Village and the transfer pressure in Wenzhou area, the second half of the quarter-final will be held in two venues in Wenzhou area, and the match time will be adjusted to October 1. The first half of the quarterfinals will be held at two venues in Hangzhou. The match time is still on Tuesday.</t>
  </si>
  <si>
    <t>Esports</t>
  </si>
  <si>
    <t>预计10天，先排8天。9.24-10.1</t>
  </si>
  <si>
    <t>取消男子组第三比赛日在浙师大（萧山）的比赛，在工商大学第一个比赛日增加1天</t>
  </si>
  <si>
    <t>Roller Skating</t>
  </si>
  <si>
    <t>减轻亚运村住宿压力，增加滑板与轮滑转场时间，往后移一天</t>
  </si>
  <si>
    <t>Modern Pentathlon</t>
  </si>
  <si>
    <t>前移1天，为射箭提前结束</t>
  </si>
  <si>
    <t>Shooting</t>
  </si>
  <si>
    <t>飞碟前移1天，为射箭提前结束</t>
  </si>
  <si>
    <t>Archery</t>
  </si>
  <si>
    <t>前移1天，为射箭在闭幕式前1天结束</t>
  </si>
  <si>
    <t>调整比赛顺序为盛装舞步→三项赛→障碍赛，考虑转场和马匹在盛装舞步的热身</t>
  </si>
  <si>
    <t>Sailing</t>
  </si>
  <si>
    <t>1.因新赛期9月29日前后为最大汛期，比赛在28日前最好完成。
2.为后面临时调整预留空间</t>
  </si>
  <si>
    <t>Sport Climbing</t>
  </si>
  <si>
    <t>后移1天，与棒垒球金牌日错开，确保绍兴金牌项目合理分布</t>
  </si>
  <si>
    <t>Sepaktakraw</t>
  </si>
  <si>
    <t>调整比赛顺序为男/女单组赛→男/女四人赛→单组团体</t>
  </si>
  <si>
    <t>Table Tennis</t>
  </si>
  <si>
    <t>增加2天（1天比赛，1天机动），共10天。国内协会意见</t>
  </si>
  <si>
    <t>减少金华场次，不放女足</t>
  </si>
  <si>
    <t>Kabaddi</t>
  </si>
  <si>
    <t>向后移一天，增加转场时间</t>
  </si>
  <si>
    <t>Canoe Slalom &amp; Canoe Sprint</t>
  </si>
  <si>
    <t>皮划艇激流回旋：报到日为2023年9月26日，27、28日为训练日，29日至10月1日为比赛日，每日开赛时间与比赛秩序拟按原方案进行；
皮划艇静水：报到日为2023年10月2日，3、4日为训练日，5至8日为比赛日，每日开赛时间与比赛秩序拟按原方案进行。</t>
  </si>
  <si>
    <t>Softball</t>
  </si>
  <si>
    <t>比赛顺序调整为4天+2天</t>
  </si>
  <si>
    <t>Hockey</t>
  </si>
  <si>
    <t>根据国内协会及亚曲联建议，增加1个比赛日，22号-10月7号</t>
  </si>
  <si>
    <t>Fencing</t>
  </si>
  <si>
    <t>根据国内协会建议，因国际大赛集中在下半年，调整至24号开始，6天不变</t>
  </si>
  <si>
    <t>Add 2 days for Men's event,which leads to 9 days in total.</t>
  </si>
  <si>
    <t>Postpone 1 day to start,that is 9.26-10.2 + 1 day for break</t>
  </si>
  <si>
    <t>Adjust from 9.29-10.3 to 10.3-10.7, in consideration of the accommodation in Asian Games Village</t>
  </si>
  <si>
    <t>Tennis</t>
  </si>
  <si>
    <t>Under the suggestion of CTA and take the time of ATP/WTA China Tournament into consideration, swap the order of Tennis and Soft Tennis. Tennis competition will be held in 9.24-9.30.</t>
  </si>
  <si>
    <t>Soft Tennis</t>
  </si>
  <si>
    <t>To be corresponding to Tennis competition time, Soft Tennis competition will be held in 10.3-10.7.</t>
  </si>
  <si>
    <t>According to the suggestion of the Association, since the Canoe Slalom World Championship(qualification event for Paris) will be held in the UK from September 19 to September 24, the order of Canoe slalom competition and Canoe sprint competition are swapped. Canoe Slalom competition will be held in 10.6-10. 9.26-10.5 is the official training time; The Canoe Sprint competition will be held in 10.1-10.4, with official training days from 9.26-9.30.</t>
  </si>
  <si>
    <t>karate</t>
  </si>
  <si>
    <t>Add 1 day for Men' team and Women's team events.</t>
  </si>
  <si>
    <t>Breaking</t>
  </si>
  <si>
    <t>金牌数分布1/1，调整为0/2</t>
  </si>
  <si>
    <t>赛制更改</t>
  </si>
  <si>
    <t>根据CM意见，THB小项日程，同步调整</t>
  </si>
  <si>
    <t>男16，女12</t>
  </si>
  <si>
    <t>Adjust the competition days according to TD feedback and THB</t>
  </si>
  <si>
    <t>8天变7天</t>
  </si>
  <si>
    <t>According to the THB (TD approved version), add 2 events(Men' team and Women'team), the number of days remains the same.</t>
  </si>
  <si>
    <t>Synchronized update in accordance with CS by Day and CS by Events.</t>
  </si>
  <si>
    <t>Release</t>
  </si>
  <si>
    <t>Release along with THB through NOCnet.</t>
  </si>
  <si>
    <t>Weightlifting</t>
  </si>
  <si>
    <t>Adjust from 9.27-10.4 to 9.30-10.7 because the 2023 World Weightlifting Championships will be held in Saudi Arabia on 9.3-9.17 as a qualifying event for the Paris Olympics. In order to avoid these two events being too close to each other, the Asian Weightlifting Federation recommended to adjust so.</t>
  </si>
  <si>
    <t>Synchronized update in accordance with CS by Day.</t>
  </si>
  <si>
    <t>Water Polo</t>
  </si>
  <si>
    <t>Update in accordance with CS by Event. The current schedule is arranged according to the entry until February 23, 2021, with a total of 14 men's teams,10 women's teams.</t>
  </si>
  <si>
    <t>按14个队伍排</t>
  </si>
  <si>
    <t>The session time is estimated.</t>
  </si>
  <si>
    <t>Adjust the start time in accordance with CS by Events.</t>
  </si>
  <si>
    <t>总赛程</t>
  </si>
  <si>
    <t>电竞</t>
  </si>
  <si>
    <t>取消炉石传说小项，比赛天数待定</t>
  </si>
  <si>
    <t>排球、手球</t>
  </si>
  <si>
    <t>根据小项日程，调整比赛单元</t>
  </si>
  <si>
    <t>提交审议</t>
  </si>
  <si>
    <t>变更为2.0版提交总局审议</t>
  </si>
  <si>
    <t>Exchange the order of M/W Individual Event</t>
  </si>
  <si>
    <t>Version Amendment History</t>
  </si>
  <si>
    <t>Schedule</t>
  </si>
  <si>
    <t>Sports/Disciplines</t>
  </si>
  <si>
    <t>Note</t>
  </si>
  <si>
    <t xml:space="preserve">General CS </t>
  </si>
  <si>
    <t>Basketball 5×5</t>
  </si>
  <si>
    <t>First draft after postponement, the original schedule for women before opening ceremony is cancelled,all competition days Adjusted to 3-14,Oct. The competition period is 12 days, with cross-over between men and women.</t>
  </si>
  <si>
    <t>Basketball 3×3</t>
  </si>
  <si>
    <t>Since the men's basketball competition is concentrated in the middle and back section, the Basketball 3×3 will be Adjusted to the second day after the opening ceremony, from 2nd-8th,Oct, and the competition will last for 7 days.</t>
  </si>
  <si>
    <t>Due to the Artistic Gymnastics World Championships in Belgium from October 1 to October 8,Adjust competitive Artistic Gymnastics to 9th-14th,Oct.</t>
  </si>
  <si>
    <t>Adjust the competition order of Artistic Gymnastics and Rhythmic，Adjust to1st-2nd, Oct.</t>
  </si>
  <si>
    <t>Synchronous Adjustment, to 5th-6th,Oct, each 2 days transition between the three disciplines.</t>
  </si>
  <si>
    <t>Women's competition before opening cerermony is cancelled and Adjusted to 1st-8th,Oct.</t>
  </si>
  <si>
    <t>Adjust the men's volleyball match to 4 days before the opening ceremony and the match period is 10 days.</t>
  </si>
  <si>
    <t>Adjust to 3 days before the closing ceremony, and has 5 days transfer date with men's volleyball.</t>
  </si>
  <si>
    <t>Due to the Artistic Gymnastics World Championships in Belgium from 1st-8th,Oct,AdjustArtistic Gymnastics to 24th-29th,Sep.</t>
  </si>
  <si>
    <t>Adjust the competition order of Rhythmic to 6th-7th,Oct.</t>
  </si>
  <si>
    <t>Synchronous Adjustment to the 2nd-3rd,Oct, each two days transistion between the three disciplines.</t>
  </si>
  <si>
    <t>General CS</t>
  </si>
  <si>
    <t>Adjust the match time for men and women.</t>
  </si>
  <si>
    <t>Jujitsu,Kurash</t>
  </si>
  <si>
    <t>The competition order of Jujitsu and Kurash be changed. The venues of Jujitsu and Kurash are the same, and 1 transfer be reduced.</t>
  </si>
  <si>
    <t>Rugby 7s</t>
  </si>
  <si>
    <t>Because the women's volleyball has been Adjusted to the second half of the CS, in order to reduce the operating pressure of the team of Hangzhou Normal University, the Rugby 7s has been Adjusted to the front.</t>
  </si>
  <si>
    <t>Man:
1.Switching the order of the 1st and 2nd rounds of group matches between Hangzhou (top half) and Co-host cites (bottom half), with the four Co-host cites groups kicking off first;
2. The men's group Round 3,8 groups of Hangzhou and Co-host cites and will play on the same day on September 23rd, Adjust the 4 groups of Co-host cites will play on the morning of the opening ceremony on 23rd;
3. The Round of 1/8 final of men's football will be held in 4 venues in Hangzhou on 28th. According to the suggestion of the association, in order to reduce the transfer of teams from the Co-host cites, the Co-host cites will be retained and the Round of 1/8 final will be held on 26th, including 2 venues in Hangzhou (4 matches), 2 venues in Jinhua (2 matches) and 2 venues in Wenzhou (2 matches).
4. The men's quarter-finals which will be held at four venues in Hangzhou on October 1 will be held on September 30, and the venues will remain the same.
Woman:
1. The third round of women's group stage, originally on 29th, has been moved forward to 28th. The venue of the match is the same as that of the first two rounds of the group stage, and it has been Adjusted to 1 venue in Hangzhou (2 matches), 1 venue in Jinhua (2 matches) and 2 venues in Wenzhou (4 matches).
2. The women's quarter-finals will be held at four venues in Hangzhou on October 2, in order to reduce the accommodation pressure in Hangzhou Asian Games Village and the transfer pressure in Wenzhou area, the second half of the quarter-final will be held in two venues in Wenzhou area, and the match time will be Adjusted to October 1. The first half of the quarter-finals will be held at two venues in Hangzhou. The match time is still on Tuesday.</t>
  </si>
  <si>
    <t>It is expected to last 10 days, the schedule starting with 8 days first, from September 24 to 1 October</t>
  </si>
  <si>
    <t>Cancel the third match day of men's group in Zhejiang Normal University (Xiaoshan), and add one day to the first match day in Gongshang University</t>
  </si>
  <si>
    <t>Roller-skating</t>
  </si>
  <si>
    <t>Reduce the accommodation pressure of Asian Games Village, increase the transfer time between Skateboarding and Roller-skating, move back one day.</t>
  </si>
  <si>
    <t>Move forward 1 day，for archery early end</t>
  </si>
  <si>
    <t>Shotgun move forward 1 day, for archery early end</t>
  </si>
  <si>
    <t>Archery moves forward one day for ending one day before the closing ceremony</t>
  </si>
  <si>
    <t>Adjust the order of competition to dressage → eventing → jumping,taking into account the transition and the horse's warm-up of dressage.</t>
  </si>
  <si>
    <t>1. As the new competition period is the maximum flood season around 29th,Sep, it is better to finish the competition before the 28th.
2. Make room for temporary Adjustments later.</t>
  </si>
  <si>
    <t>Postpone 1 day to stagger with baseball and softball gold medal day to ensure the reasonable distribution of gold medal events in Shaoxing</t>
  </si>
  <si>
    <t>Adjust the order of competition to Men’s and Women’s Regu → Men’s and Women’s Quadrant → Men’s and Women’s Team Event</t>
  </si>
  <si>
    <t xml:space="preserve">Add 2 days (1 race day, 1 maneuver day) for a total of 10 days. </t>
  </si>
  <si>
    <t>Reduce the number of matches in Jinhua,where does not arrange women's football team</t>
  </si>
  <si>
    <t>Move back a day to increase transition time</t>
  </si>
  <si>
    <t>Canoe slalom,Canoe Sprint</t>
  </si>
  <si>
    <t>Canoe slalom: The registration date is September 26, 2023, the training date is 27 and 28, and the competition date is from September 29 to October 1, 2023. The start time and competition order of each day are planned to follow the original plan.
Canoe Sprint: Registration date is October 2nd, 2023, training date is 3rd and 4th, and competition date is 5th to 8th. The start time and competition order of each day are planned according to the original plan.</t>
  </si>
  <si>
    <t>The order of competition has been Adjusted to 4 +2 days</t>
  </si>
  <si>
    <t>According to the suggestion of NF and AHF, there will be one more match day, from September 22 to October 7.</t>
  </si>
  <si>
    <t>According to the suggestion of the NF, the international competition 
will be concentrated in the second half of the year, 
so it will start on the September 24 and remain unchanged for 6 days</t>
  </si>
  <si>
    <t>Men's volleyball add 2 days, a total of 9 days</t>
  </si>
  <si>
    <t>Move back 1 day, September 26- October 2,6 days plus 1 day rest</t>
  </si>
  <si>
    <t>September 29-October 3 is Adjusted to October 3-October7. 
Considering accommodation in Asian Games Village .</t>
  </si>
  <si>
    <t>According to the suggestion of NF and considering the time of ATP/WTA China Tournament, 
we now change the order of Tennis and Soft Tennis and Adjust the tennis to September 24-September 30.</t>
  </si>
  <si>
    <t>Synchronous switch to October 3- October 7</t>
  </si>
  <si>
    <t>According to the suggestion of the Association, since the Canoe slalom World Championships and Paris qualification will be held in the UK from September 19 to September 24, the Canoe slalom and Canoe Sprint will be changed to October 6-October 8. September 26-October 5 is the official training time; The Canoe Sprint runs from October 1-October 4, with official training days from September 26-September 30.</t>
  </si>
  <si>
    <t>Synchronize Adjustment according to THB CS by event.</t>
  </si>
  <si>
    <t>Ensure the team to participate in the men's volleyball Olympic qualification, Adjust the Competition system, 
the schedule is September 19-26, using three venues</t>
  </si>
  <si>
    <t>Beach Volleyball</t>
  </si>
  <si>
    <t>Due to the close proximity to the Sand Volleyball World Championships, 
it will be Adjusted to September 19-28</t>
  </si>
  <si>
    <t>Review draft,Submit to OCA</t>
  </si>
  <si>
    <t>Shooting(skeet)</t>
  </si>
  <si>
    <t>The gold medal distribution is Adjusted according to THB</t>
  </si>
  <si>
    <t>Two new team kata events (men's and women's) will be added,
 and the race schedule will be increased by 1 day</t>
  </si>
  <si>
    <t>The gold medal distribution is 1/1, Adjusted to 0/2</t>
  </si>
  <si>
    <t>Change of competition format</t>
  </si>
  <si>
    <t>According to CM opinion, THB CS by event, Adjust synchronously</t>
  </si>
  <si>
    <t>There are 16 teams for men and 12 for women</t>
  </si>
  <si>
    <t>Adjust the game days according to TD feedback and THB</t>
  </si>
  <si>
    <t>8 days → 7 days</t>
  </si>
  <si>
    <t>According to the TD approved version of THB, Add new KATA team events (men, women)  not add days,
 the number of days remains the same</t>
  </si>
  <si>
    <t>According to the General CS, CS by event, 
synchronous Adjustment</t>
  </si>
  <si>
    <t>release</t>
  </si>
  <si>
    <t>Publish with THB through NOC contact website</t>
  </si>
  <si>
    <t>September 27-October 4 was Adjusted to September 30-October 7 
because the 2023 World Weightlifting Championships will be held in Saudi Arabia on September 3-September 17 
as a qualifying event for the Paris Olympics. 
To avoid being too close together, the Asian Federation recommends Adjustment</t>
  </si>
  <si>
    <t>According to the General CS, synchronous Adjustment</t>
  </si>
  <si>
    <t>Adjust the competition units according to the CS by event.</t>
  </si>
  <si>
    <t>It's based on 14 teams</t>
  </si>
  <si>
    <t>Units time is estimated</t>
  </si>
  <si>
    <t>Adjust the start time according to the CS by event.</t>
  </si>
  <si>
    <t>Hearthstone event cancelled. Number of days to be determined</t>
  </si>
  <si>
    <t>Volleyball,Handball</t>
  </si>
  <si>
    <t>Submit for Review</t>
  </si>
  <si>
    <t>The change to version 2.0 submitted to the General Administration of Sport of China for review</t>
  </si>
  <si>
    <t>Adjust unit end time according to THB</t>
  </si>
  <si>
    <t>Triathlon</t>
  </si>
  <si>
    <t>Exchange men's and women's individual competition order</t>
  </si>
  <si>
    <t>Adjust the unit according to THB</t>
  </si>
  <si>
    <t>According to CM's opinion, the start time will be Adjusted to 10:00</t>
  </si>
  <si>
    <t>Change it to 9 days</t>
  </si>
  <si>
    <t>Synchronous Adjustment</t>
  </si>
  <si>
    <t>Taekwondo</t>
  </si>
  <si>
    <t>Adjust the start and end times</t>
  </si>
  <si>
    <t>According to the CS by event,
 the competition days in Shaoxing Olympic Sports Centre Gymnasium 
will be Adjusted to 4 days</t>
  </si>
  <si>
    <t>Cancel the competition on the opening day, the number of days is 14, 
and Adjust the daily competition units</t>
  </si>
  <si>
    <t>Skateboarding</t>
  </si>
  <si>
    <t>Adjust the order of street and park games, remove the semifinals and Adjust the start time</t>
  </si>
  <si>
    <t>Chess</t>
  </si>
  <si>
    <t>Add X Mark on session for the last 3 days.</t>
  </si>
  <si>
    <t>Adjust session time by day according to THB</t>
  </si>
  <si>
    <t>OCA approved CS by session and by event 2.0</t>
  </si>
  <si>
    <t xml:space="preserve">Wrestling </t>
  </si>
  <si>
    <t>English version of venue name changed</t>
  </si>
  <si>
    <t>Adjust the competition sessions according to the schedule by event</t>
  </si>
  <si>
    <t>9/25，session 17&amp;18 time changed</t>
  </si>
  <si>
    <t>Rowing</t>
  </si>
  <si>
    <t>Session time of 24th&amp;25th changed according to the schedule by event.</t>
  </si>
  <si>
    <t>According to the feedback from the venue team, in order to meet the requirement of 7 days of competition and no competition on the opening day, the start of the game will be moved forward 1 day</t>
  </si>
  <si>
    <t xml:space="preserve">Roller Skating </t>
  </si>
  <si>
    <t>Adjust the competition date to 9.30-10.7, the number of days remains the same</t>
  </si>
  <si>
    <t>Cricket</t>
  </si>
  <si>
    <t>The schedule by event changed based on Men 18teams and Women 14teams.</t>
  </si>
  <si>
    <t>Shooting （Shotgun)</t>
  </si>
  <si>
    <t>Adjust the competition format, Adjust the schedule by event according to THB</t>
  </si>
  <si>
    <t>Adjust the data synchronously to 19th-27th,Sep.</t>
  </si>
  <si>
    <t>Adjust the data synchronously to 30th,Sep-7th,Oct.</t>
  </si>
  <si>
    <t>The schedule by event changed based on Men 12 teams and Women 12 teams.</t>
  </si>
  <si>
    <t>Session changed according to schedule by event.</t>
  </si>
  <si>
    <t>Adjust the competition format, Adjust the schedule by event according to THB.</t>
  </si>
  <si>
    <t>Released via WWW.NOC.net</t>
  </si>
  <si>
    <t>Ju-jitsu</t>
  </si>
  <si>
    <t>Adjust the morning session time each day</t>
  </si>
  <si>
    <t/>
  </si>
  <si>
    <t>Adjust synchronously according to the general CS and CS by event</t>
  </si>
  <si>
    <t>According to the CS by event, exchange speed and all-round order, Adjust the competition session</t>
  </si>
  <si>
    <t>Add half a day on October 8, and the race day is 4 days in total</t>
  </si>
  <si>
    <t>Move forward 2 days to 9.24 to 9.28</t>
  </si>
  <si>
    <t>Adjust the gold medal distribution according to the CS by event and CS by session</t>
  </si>
  <si>
    <t>Adjust the gold medal distribution according to the CS by event</t>
  </si>
  <si>
    <t>Add half a day on September 22 and September 23 for a total of 11 race days</t>
  </si>
  <si>
    <t>Updated competition time for DAY2,session03/DAY3/DAY7 align with the THB.</t>
  </si>
  <si>
    <t>Updated competition time and format for Men &amp; Women align with the CS by event</t>
  </si>
  <si>
    <t>Updated competition date Men &amp; Women align with the CS by event</t>
  </si>
  <si>
    <t>Exchange event order for team and regu</t>
  </si>
  <si>
    <t>Adjust the gold medal distribution due to exchange event order for team and regu</t>
  </si>
  <si>
    <t>Update start pm session time at 18:30 per/day</t>
  </si>
  <si>
    <t>reduce session and Adjust session time align with the CS by event</t>
  </si>
  <si>
    <t>Adjust session time align with the CS by event</t>
  </si>
  <si>
    <t>According to the third registration, the Adjusted days are 15 days, women for 9.19-9.25 ; Men 9.27-10.7</t>
  </si>
  <si>
    <t>Adjust the match date to 9.24-10.7, a total of 14 days, no need to start before the opening ceremony</t>
  </si>
  <si>
    <t>Adjust session time align with the CS by event,totally 4 sessions</t>
  </si>
  <si>
    <t>CS by event update to V3.0</t>
  </si>
  <si>
    <t>Bridge</t>
  </si>
  <si>
    <t>Adjust session time align with the CS by event,totally 34 sessions</t>
  </si>
  <si>
    <t>Adjust the daily session start time according to the subitem schedule</t>
  </si>
  <si>
    <t>According to the third registration, the women's date is Adjusted to 9.21-10.6; Men 9.19-10.7</t>
  </si>
  <si>
    <t>CS by event update to V3.0；M:23 teams, W:17 teams</t>
  </si>
  <si>
    <t>Adjust session time align with the CS by event,totally 26 sessions</t>
  </si>
  <si>
    <t>Squash</t>
  </si>
  <si>
    <t>Adjust session time align with the CS by event,totally 53 sessions</t>
  </si>
  <si>
    <t>Adjust session time align with the CS by event,The start time has been brought forward from 10 to 9</t>
  </si>
  <si>
    <t>Boxing</t>
  </si>
  <si>
    <t>The competition days are Adjusted, the original 15 days are Adjusted to 13 days, Women 9.25-10.1; Men 10.2-10.7</t>
  </si>
  <si>
    <t>Updated Competition Days for Women from 9 days to 7days. Men: 9.19-9.26; Women:9.30-10.7</t>
  </si>
  <si>
    <t>Adjust session time align with the CS by event,totally 31 sessions</t>
  </si>
  <si>
    <t>Updated Competition Day,totally 9 days，no match in opening ceremony day.</t>
  </si>
  <si>
    <t>Adjust session time align with the CS by event,totally 15 sessions</t>
  </si>
  <si>
    <t>Adjust session time align with the CS by event,The shotgun starts at 8:00 and updated to 9:00</t>
  </si>
  <si>
    <t>Updated Competition Day,totally 13 days，no match in 30th,Sep.</t>
  </si>
  <si>
    <t>Adjust session time align with the CS by event,totally 24 sessions</t>
  </si>
  <si>
    <t>Badminton</t>
  </si>
  <si>
    <t>Adjust session time align with the CS by event,totally 16 sessions</t>
  </si>
  <si>
    <t>Dragon Boat</t>
  </si>
  <si>
    <t>Update start time on DAY3 , remove recepchage &amp; classification of every event</t>
  </si>
  <si>
    <t>Due to withdraw Men's Single Free Skating/Couple Dance,  Reduce 2 gold medals on 7th,Oct.</t>
  </si>
  <si>
    <t>Adjust competition days, totally 8 days.</t>
  </si>
  <si>
    <t>Adjust session time align with the CS by event,totally 7 sessions</t>
  </si>
  <si>
    <t>Adjust session time align with the CS by event,totally 32 sessions</t>
  </si>
  <si>
    <t>Adjust session time align with the CS by event,totally 20 sessions</t>
  </si>
  <si>
    <t>CS by event update to V3.1</t>
  </si>
  <si>
    <t>Adjust session time align with the CS by event,totally 2 sessions</t>
  </si>
  <si>
    <t>Adjust competition days, rest day in 1th,Oct.</t>
  </si>
  <si>
    <t>Exchange kick off time for FBL26/FBL27 on 24th,Sep.</t>
  </si>
  <si>
    <t>Canoe Sprint</t>
  </si>
  <si>
    <t>Go</t>
  </si>
  <si>
    <t>Adjust session time align with the CS by event,reduce 1 session, totally 19 sessions.</t>
  </si>
  <si>
    <t>Adjust session time and field align with the CS by event,totally 22 sessions.</t>
  </si>
  <si>
    <t>Due to there was not enough time between the original competition date and the closing ceremony venue of the Hangzhou Olympic Sports Centre Gymnasium , the competition date is adjusted to 9/26-10/6</t>
  </si>
  <si>
    <t>Baseball</t>
  </si>
  <si>
    <t>Due to the reduction of participations teams, the competition period will be reduced by 2 days, and the date of the competition will be adjusted to 9/26-10/7, which is 2 days later than the original</t>
  </si>
  <si>
    <t>Adjust session ending time align with the CS by event</t>
  </si>
  <si>
    <t>Adjust session time align with the CS by event,totally 25 sessions</t>
  </si>
  <si>
    <t>Adjust Session VBV12 ending time align with the CS by event</t>
  </si>
  <si>
    <t>CS by event update to V3.2</t>
  </si>
  <si>
    <t>Adjust Session ending time and Victotry Ceremony time align with the CS by event</t>
  </si>
  <si>
    <t>Adjust Session ending time on 30th-Sep &amp; 1st-Oct align with the CS by event</t>
  </si>
  <si>
    <t>Adjust session time align with the CS by event,totally 6 sessions</t>
  </si>
  <si>
    <t>Cycling Track</t>
  </si>
  <si>
    <t>Cycling Road</t>
  </si>
  <si>
    <t>Cycling BMX Racing</t>
  </si>
  <si>
    <t>Adjust session time align with the CS by event,totally 10 sessions</t>
  </si>
  <si>
    <t>Adjust Session ARC13 ending time ,add one victory ceremony,align with the CS by event</t>
  </si>
  <si>
    <t>SFR</t>
  </si>
  <si>
    <t>Adjust session TEN01 start time align with the CS by event</t>
  </si>
  <si>
    <t>Artistic Swimming</t>
  </si>
  <si>
    <t>Adjust session end time align with the CS by event</t>
  </si>
  <si>
    <t xml:space="preserve">Adjust SQU12  end time </t>
  </si>
  <si>
    <t>Adjust 6th-Oct, 7th-Oct pm session start time on 18:30</t>
  </si>
  <si>
    <t>Canoe slalom</t>
  </si>
  <si>
    <t>Adjust pm session end time on 5th-Oct.</t>
  </si>
  <si>
    <t>Adjust session end time on 27th-29th,Sep.</t>
  </si>
  <si>
    <t>Withdraw 1 team for Women，Adjust session time and sessions</t>
  </si>
  <si>
    <t>Golf</t>
  </si>
  <si>
    <t>Adjust Start time per session at 6:30</t>
  </si>
  <si>
    <t>Due to the withdrawal of women's Cambodia, the women's match at the Wenzhou Sports Center Stadium on September 21 was canceled,7 days became 6 days.</t>
  </si>
  <si>
    <t>Diving</t>
  </si>
  <si>
    <t>Adjust sessions,totally 12 sessions.</t>
  </si>
  <si>
    <t>Adjust session time due to Uzbekistan's re-enrollment in the Women's Water Polo</t>
  </si>
  <si>
    <t>Version 3.0</t>
  </si>
  <si>
    <t>As of 31th-Aug-2023</t>
  </si>
  <si>
    <t>Sport/Discipline</t>
  </si>
  <si>
    <t>19 Sep
Tue</t>
  </si>
  <si>
    <t>20
Sep
Wed</t>
  </si>
  <si>
    <t>21
SepThu</t>
  </si>
  <si>
    <t>22
SepFri</t>
  </si>
  <si>
    <t>23
SepSat</t>
  </si>
  <si>
    <t>24
SepSun</t>
  </si>
  <si>
    <t>25
SepMon</t>
  </si>
  <si>
    <t>26
SepTue</t>
  </si>
  <si>
    <t>27
SepWed</t>
  </si>
  <si>
    <t>28
SepThu</t>
  </si>
  <si>
    <t>29
SepFri</t>
  </si>
  <si>
    <t>30
SepSat</t>
  </si>
  <si>
    <t>1
OctSun</t>
  </si>
  <si>
    <t>2
OctMon</t>
  </si>
  <si>
    <t>3
Oct
Tue</t>
  </si>
  <si>
    <t>4
Oct
Wed</t>
  </si>
  <si>
    <t>5
Oct
Thu</t>
  </si>
  <si>
    <t>6
Oct
Fri</t>
  </si>
  <si>
    <t>7
OctSat</t>
  </si>
  <si>
    <t>8
OctSun</t>
  </si>
  <si>
    <t>Gold
Medals</t>
  </si>
  <si>
    <t>Days</t>
  </si>
  <si>
    <t>Venue</t>
  </si>
  <si>
    <t>-4</t>
  </si>
  <si>
    <t>-3</t>
  </si>
  <si>
    <t>-2</t>
  </si>
  <si>
    <t>-1</t>
  </si>
  <si>
    <t>0</t>
  </si>
  <si>
    <t>1</t>
  </si>
  <si>
    <t>2</t>
  </si>
  <si>
    <t>3</t>
  </si>
  <si>
    <t>4</t>
  </si>
  <si>
    <t>5</t>
  </si>
  <si>
    <t>6</t>
  </si>
  <si>
    <t>7</t>
  </si>
  <si>
    <t>8</t>
  </si>
  <si>
    <t>9</t>
  </si>
  <si>
    <t>10</t>
  </si>
  <si>
    <t>11</t>
  </si>
  <si>
    <t>12</t>
  </si>
  <si>
    <t>13</t>
  </si>
  <si>
    <t>14</t>
  </si>
  <si>
    <t>15</t>
  </si>
  <si>
    <t>Opening/Closing Ceremony</t>
  </si>
  <si>
    <t>OC</t>
  </si>
  <si>
    <t>CC</t>
  </si>
  <si>
    <t>Hangzhou Olympic Sports Centre Stadium</t>
  </si>
  <si>
    <t>杭州萧山赛区</t>
  </si>
  <si>
    <t>Aquatics-Artistic Swimming</t>
  </si>
  <si>
    <t>Hangzhou Olympic Sports Centre Aquatic Sports Arena</t>
  </si>
  <si>
    <t>Aquatics-Diving</t>
  </si>
  <si>
    <t>杭州淳安赛区</t>
  </si>
  <si>
    <t>Aquatics-Marathon Swimming</t>
  </si>
  <si>
    <t>Chun'an Jieshou Sports Centre Swimming Course</t>
  </si>
  <si>
    <t>Aquatics-Swimming</t>
  </si>
  <si>
    <t>杭州西湖赛区</t>
  </si>
  <si>
    <t>Aquatics-Water Polo</t>
  </si>
  <si>
    <t>Huanglong Sports Centre Swimming &amp; Diving Centre</t>
  </si>
  <si>
    <t>杭州富阳赛区</t>
  </si>
  <si>
    <t>Fuyang Yinhu Sports Centre</t>
  </si>
  <si>
    <t>杭州滨江赛区</t>
  </si>
  <si>
    <t>Binjiang Gymnasium</t>
  </si>
  <si>
    <t>绍兴越城赛区</t>
  </si>
  <si>
    <t>Baseball/Softball-Baseball</t>
  </si>
  <si>
    <t>Shaoxing Baseball &amp; Softball Sports Centre</t>
  </si>
  <si>
    <t>Baseball/Softball-Softball</t>
  </si>
  <si>
    <t>湖州德清赛区</t>
  </si>
  <si>
    <t>Basketball-3X3 Basketball</t>
  </si>
  <si>
    <t>Deqing Geographic Information Park Basketball Court</t>
  </si>
  <si>
    <t>Basketball-Basketball</t>
  </si>
  <si>
    <t>Hangzhou Olympic Sports Centre Gymnasium</t>
  </si>
  <si>
    <t>Zhejiang University Zijingang Gymnasium</t>
  </si>
  <si>
    <t>Shaoxing Olympic Sports Centre Gymnasium</t>
  </si>
  <si>
    <t>杭州拱墅赛区</t>
  </si>
  <si>
    <t>Hangzhou Gymnasium</t>
  </si>
  <si>
    <t>Canoe/Kayak-Slalom</t>
  </si>
  <si>
    <t>Fuyang Water Sports Centre</t>
  </si>
  <si>
    <t>Canoe/Kayak-Sprint</t>
  </si>
  <si>
    <t xml:space="preserve"> </t>
  </si>
  <si>
    <t>Zhejiang University of Technology Pingfeng Cricket Field</t>
  </si>
  <si>
    <t>Cycling-BMX Racing</t>
  </si>
  <si>
    <t>Chun'an Jieshou Sports Centre BMX Course</t>
  </si>
  <si>
    <t>Cycling-Mountain Bike</t>
  </si>
  <si>
    <t>Chun'an Jieshou Sports Centre Mountain Bike Course</t>
  </si>
  <si>
    <t xml:space="preserve">Cycling-Road </t>
  </si>
  <si>
    <t>Chun'an Jieshou Sports Centre Cycling Road Course</t>
  </si>
  <si>
    <t>Cycling-Track</t>
  </si>
  <si>
    <t>Chun'an Jieshou Sports Centre Velodrome</t>
  </si>
  <si>
    <t>DanceSport-Breaking</t>
  </si>
  <si>
    <t>Gongshu Canal Sports Park Gymnasium</t>
  </si>
  <si>
    <t>温州瓯海赛区</t>
  </si>
  <si>
    <t>Wenzhou Dragon Boat Centre</t>
  </si>
  <si>
    <t>Tonglu Equestrian Centre</t>
  </si>
  <si>
    <t>杭州钱塘赛区</t>
  </si>
  <si>
    <t>Hangzhou Dianzi University Gymnasium</t>
  </si>
  <si>
    <t>杭州临平赛区</t>
  </si>
  <si>
    <t>Huanglong Sports Centre Stadium</t>
  </si>
  <si>
    <t>杭州上城赛区</t>
  </si>
  <si>
    <t>Linping Sports Centre Stadium</t>
  </si>
  <si>
    <t>Shangcheng Sports Centre Stadium</t>
  </si>
  <si>
    <t>Xiaoshan Sports Centre Stadium</t>
  </si>
  <si>
    <t>金华婺城赛区</t>
  </si>
  <si>
    <t>Jinhua Sports Centre Stadium</t>
  </si>
  <si>
    <t>Zhejiang Normal University East Stadium</t>
  </si>
  <si>
    <t>温州龙湾赛区</t>
  </si>
  <si>
    <t>Wenzhou Olympic Sports Centre Stadium</t>
  </si>
  <si>
    <t>温州鹿城赛区</t>
  </si>
  <si>
    <t>Wenzhou Sports Centre Stadium</t>
  </si>
  <si>
    <t>West Lake International Golf Course</t>
  </si>
  <si>
    <t>Gymnastics-Artistic Gymnastics</t>
  </si>
  <si>
    <t>Huanglong Sports Centre Gymnasium</t>
  </si>
  <si>
    <t>Gymnastics-Rhythmic Gymnastics</t>
  </si>
  <si>
    <t>Gymnastics-Trampoline Gymnastics</t>
  </si>
  <si>
    <t xml:space="preserve">Handball </t>
  </si>
  <si>
    <t>Zhejiang Gongshang University Sports Centre</t>
  </si>
  <si>
    <t>Zhejiang Normal University Xiaoshan Gymnasium</t>
  </si>
  <si>
    <t>Gongshu Canal Sports Park Stadium</t>
  </si>
  <si>
    <t>Judo</t>
  </si>
  <si>
    <t>Xiaoshan Linpu Gymnasium</t>
  </si>
  <si>
    <t>Xiaoshan Guali Sports Centre</t>
  </si>
  <si>
    <t>Martial Arts-Ju-jitsu</t>
  </si>
  <si>
    <t>Martial Arts-Karate</t>
  </si>
  <si>
    <t>Linping Sports Centre Gymnasium</t>
  </si>
  <si>
    <t>Martial Arts-Kurash</t>
  </si>
  <si>
    <t>Mind Sports-Bridge</t>
  </si>
  <si>
    <t>Hangzhou Qi-Yuan (Zhili) Chess Hall</t>
  </si>
  <si>
    <t>Mind Sports-Chess</t>
  </si>
  <si>
    <t>Mind Sports-Esports</t>
  </si>
  <si>
    <t xml:space="preserve">China Hangzhou Esports Centre </t>
  </si>
  <si>
    <t>Mind Sports-Go</t>
  </si>
  <si>
    <t>Mind Sports-Xiangqi</t>
  </si>
  <si>
    <t xml:space="preserve">Roller Sports-Roller Skating  </t>
  </si>
  <si>
    <t>Qiantang Roller Sports Centre</t>
  </si>
  <si>
    <t>Roller Sports-Skateboarding</t>
  </si>
  <si>
    <t>杭州余杭赛区</t>
  </si>
  <si>
    <t>Rugby-Rugby Sevens</t>
  </si>
  <si>
    <t>Hangzhou Normal University Cangqian Athletics Field</t>
  </si>
  <si>
    <t>宁波象山赛区</t>
  </si>
  <si>
    <t>Ningbo Xiangshan Sailing Centre</t>
  </si>
  <si>
    <t>Jinhua Sports Centre Gymnasium</t>
  </si>
  <si>
    <t>Shooting-Rifle &amp; Pistol</t>
  </si>
  <si>
    <t>Shooting-Shotgun</t>
  </si>
  <si>
    <t>绍兴柯桥赛区</t>
  </si>
  <si>
    <t>Shaoxing Keqiao Yangshan Sport Climbing Centre</t>
  </si>
  <si>
    <t>Hangzhou Olympic Sports Centre Squash Court</t>
  </si>
  <si>
    <t>杭州临安赛区</t>
  </si>
  <si>
    <t>Lin'an Sports Culture &amp; Exhibition Centre</t>
  </si>
  <si>
    <t xml:space="preserve">Tennis-Soft Tennis </t>
  </si>
  <si>
    <t>Hangzhou Olympic Sports Centre Tennis Centre</t>
  </si>
  <si>
    <t xml:space="preserve">Tennis-Tennis </t>
  </si>
  <si>
    <t>Chun'an Jieshou Sports Centre Triathlon Course</t>
  </si>
  <si>
    <t>Volleyball-Beach Volleyball</t>
  </si>
  <si>
    <t>Ningbo Banbianshan Beach Volleyball Centre</t>
  </si>
  <si>
    <t>Volleyball-Volleyball</t>
  </si>
  <si>
    <t>Hangzhou Normal University Cangqian Gymnasium</t>
  </si>
  <si>
    <t>Deqing Sports Centre Gymnasium</t>
  </si>
  <si>
    <t>China Textile City Sports Centre Gymnasium</t>
  </si>
  <si>
    <t>Xiaoshan Sports Centre Gymnasium</t>
  </si>
  <si>
    <t>Wushu</t>
  </si>
  <si>
    <t>Medals By Day</t>
  </si>
  <si>
    <t>Opening Ceremony</t>
  </si>
  <si>
    <t>Competition Day. The Figures Representing Gold Medals.</t>
  </si>
  <si>
    <t>Closing Ceremony</t>
  </si>
  <si>
    <t xml:space="preserve">Note:The competition schedule is subject to change in accordance with the competition procedures and broadcasting circumstances.  </t>
  </si>
  <si>
    <t>V2.5</t>
  </si>
  <si>
    <t>As of the 31th-Aug-2023</t>
  </si>
  <si>
    <t>19 
Sep
Tue</t>
  </si>
  <si>
    <t>21
Sep
Thu</t>
  </si>
  <si>
    <t>22
Sep
Fri</t>
  </si>
  <si>
    <t>23
Sep
Sat</t>
  </si>
  <si>
    <t>24
Sep
Sun</t>
  </si>
  <si>
    <t>25
Sep
Mon</t>
  </si>
  <si>
    <t>26
Sep
Tue</t>
  </si>
  <si>
    <t>27
Sep
Wed</t>
  </si>
  <si>
    <t>28
Sep
Thu</t>
  </si>
  <si>
    <t>29
Sep
Fri</t>
  </si>
  <si>
    <t>30
Sep
Sat</t>
  </si>
  <si>
    <t>1
Oct
Sun</t>
  </si>
  <si>
    <t>2
Oct
Mon</t>
  </si>
  <si>
    <t>7
Oct
Sat</t>
  </si>
  <si>
    <t>8
Oct
Sun</t>
  </si>
  <si>
    <t>Sessions</t>
  </si>
  <si>
    <t>Gold Medals</t>
  </si>
  <si>
    <t>W/M/F</t>
  </si>
  <si>
    <t>W/M/SF/F</t>
  </si>
  <si>
    <t>7:00-11:00</t>
  </si>
  <si>
    <t>9:00-11:30</t>
  </si>
  <si>
    <t>7:00-11:30</t>
  </si>
  <si>
    <t>7:00-10:25</t>
  </si>
  <si>
    <t>19:00-22:13</t>
  </si>
  <si>
    <t>19:00-22:00</t>
  </si>
  <si>
    <t>19:00-21:17</t>
  </si>
  <si>
    <t>19:00-21:25</t>
  </si>
  <si>
    <t>19:00-21:30</t>
  </si>
  <si>
    <t>19:00-20:40</t>
  </si>
  <si>
    <t>W/M</t>
  </si>
  <si>
    <t>W/M/QF</t>
  </si>
  <si>
    <t>W/M/SF</t>
  </si>
  <si>
    <t xml:space="preserve"> W/M/F</t>
  </si>
  <si>
    <t xml:space="preserve"> W/M//X</t>
  </si>
  <si>
    <t>W/M/X</t>
  </si>
  <si>
    <t>W/M//X/QF</t>
  </si>
  <si>
    <t>W/M/X/SF</t>
  </si>
  <si>
    <t xml:space="preserve"> W/M/X/F</t>
  </si>
  <si>
    <t>10:00–12:00</t>
  </si>
  <si>
    <t>12:30–14:30</t>
  </si>
  <si>
    <t>11:00–13:00</t>
  </si>
  <si>
    <t>13:00–15:00</t>
  </si>
  <si>
    <t>11:00-13:15</t>
  </si>
  <si>
    <t>12:00-14:00</t>
  </si>
  <si>
    <t>14:00–15:00</t>
  </si>
  <si>
    <t>16:00–18:00</t>
  </si>
  <si>
    <t>13:30–15:30</t>
  </si>
  <si>
    <t>15:30–17:30</t>
  </si>
  <si>
    <t>16:00-18:15</t>
  </si>
  <si>
    <t>17:00-19:00</t>
  </si>
  <si>
    <t>15:00-17:00</t>
  </si>
  <si>
    <t>16:00–17:00</t>
  </si>
  <si>
    <t>18:30–20:30</t>
  </si>
  <si>
    <t>15:00-18:00</t>
  </si>
  <si>
    <t>16:00-20:00</t>
  </si>
  <si>
    <t>17:00-18:00</t>
  </si>
  <si>
    <t xml:space="preserve">Tennis -Tennis </t>
  </si>
  <si>
    <t>W/M/X/QF</t>
  </si>
  <si>
    <t>W/M/X/QF/SF</t>
  </si>
  <si>
    <t>W/M/X/SF/F</t>
  </si>
  <si>
    <t>W/M/X/F</t>
  </si>
  <si>
    <t xml:space="preserve">Tennis -Soft Tennis </t>
  </si>
  <si>
    <t>X/QF/SF/F</t>
  </si>
  <si>
    <t xml:space="preserve">Aquatics- Artistic Swimming </t>
  </si>
  <si>
    <t>W/X</t>
  </si>
  <si>
    <t xml:space="preserve"> W/X/F</t>
  </si>
  <si>
    <t>X/F</t>
  </si>
  <si>
    <t>14:00-15:00</t>
  </si>
  <si>
    <t>10:00-11:00</t>
  </si>
  <si>
    <t>19:30-20:30</t>
  </si>
  <si>
    <t xml:space="preserve">Aquatics -Diving </t>
  </si>
  <si>
    <t>17:30-20:15</t>
  </si>
  <si>
    <t>17:30-20:10</t>
  </si>
  <si>
    <t>16:00-20:45</t>
  </si>
  <si>
    <t>10:00-14:40</t>
  </si>
  <si>
    <t>10:00-14:20</t>
  </si>
  <si>
    <t>17:30-20:50</t>
  </si>
  <si>
    <t>Aquatics -Swimming</t>
  </si>
  <si>
    <t>10:00-12:00</t>
  </si>
  <si>
    <t>19:30-21:30</t>
  </si>
  <si>
    <t>Aquatics -Water Polo</t>
  </si>
  <si>
    <t>W</t>
  </si>
  <si>
    <t>W/F</t>
  </si>
  <si>
    <t>M</t>
  </si>
  <si>
    <t>M/QF</t>
  </si>
  <si>
    <t>M/SF</t>
  </si>
  <si>
    <t>M/F</t>
  </si>
  <si>
    <t>15:00-17:40</t>
  </si>
  <si>
    <t>19:00-20:10</t>
  </si>
  <si>
    <t>19:00-21:40</t>
  </si>
  <si>
    <t>Aquatics -Marathon Swimming</t>
  </si>
  <si>
    <t>8:30-11:00</t>
  </si>
  <si>
    <t>W/M/QF/SF/F</t>
  </si>
  <si>
    <t>10:00-12:46</t>
  </si>
  <si>
    <t>10:00-11:36</t>
  </si>
  <si>
    <t>10:00-12:01</t>
  </si>
  <si>
    <t>14:00-15:36</t>
  </si>
  <si>
    <t>15:00-17:22</t>
  </si>
  <si>
    <t>15:00-17:12</t>
  </si>
  <si>
    <t>15:00-19:22</t>
  </si>
  <si>
    <t>18:00-21:37</t>
  </si>
  <si>
    <t>9:00-11:00</t>
  </si>
  <si>
    <t>13:30-15:30</t>
  </si>
  <si>
    <t>Cycling-Road</t>
  </si>
  <si>
    <t xml:space="preserve"> M/F</t>
  </si>
  <si>
    <t>9:00-10:00</t>
  </si>
  <si>
    <t>10:00-13:45</t>
  </si>
  <si>
    <t>10:00-15:15</t>
  </si>
  <si>
    <t>14:00-15:30</t>
  </si>
  <si>
    <t>W/M//F</t>
  </si>
  <si>
    <t>8:00-11:00</t>
  </si>
  <si>
    <t>11:00-12:00</t>
  </si>
  <si>
    <t>08:00-10:30</t>
  </si>
  <si>
    <t xml:space="preserve"> W/M</t>
  </si>
  <si>
    <t>W/M/QF/SF</t>
  </si>
  <si>
    <t>9:00-11:25</t>
  </si>
  <si>
    <t>9:00-11:40</t>
  </si>
  <si>
    <t>8:40-12:40</t>
  </si>
  <si>
    <t>8:40-11:20</t>
  </si>
  <si>
    <t>8:40-12:00</t>
  </si>
  <si>
    <t>8:40-11:50</t>
  </si>
  <si>
    <t>14:20-16:45</t>
  </si>
  <si>
    <t>12:15-17:45</t>
  </si>
  <si>
    <t>13:00-17:00</t>
  </si>
  <si>
    <t>14:00-16:40</t>
  </si>
  <si>
    <t>14:00-17:20</t>
  </si>
  <si>
    <t>Shooting -Rifle &amp; Pistol</t>
  </si>
  <si>
    <t>8:30-12:25</t>
  </si>
  <si>
    <t>9:00-15:00</t>
  </si>
  <si>
    <t>9:00-15:30</t>
  </si>
  <si>
    <t>9:00-12:00</t>
  </si>
  <si>
    <t>Shooting -Shotgun</t>
  </si>
  <si>
    <t>9:00-14:30</t>
  </si>
  <si>
    <t>9:00-16:30</t>
  </si>
  <si>
    <t>W/SF</t>
  </si>
  <si>
    <t>10:00-11:30</t>
  </si>
  <si>
    <t>10:00-11:20</t>
  </si>
  <si>
    <t>14:30-17:30</t>
  </si>
  <si>
    <t>16:00-17:20</t>
  </si>
  <si>
    <t>Canoe/kayak- Slalom</t>
  </si>
  <si>
    <t>9:30-12:00</t>
  </si>
  <si>
    <t>15:00-16:39</t>
  </si>
  <si>
    <t>14:00-17:00</t>
  </si>
  <si>
    <t>Canoe/kayak- Sprint</t>
  </si>
  <si>
    <t>9:30-11:02</t>
  </si>
  <si>
    <t>9:30-10:14</t>
  </si>
  <si>
    <t>10:00-12:15</t>
  </si>
  <si>
    <t>15:00-16:04</t>
  </si>
  <si>
    <t>15:00-15:22</t>
  </si>
  <si>
    <t xml:space="preserve">OC </t>
  </si>
  <si>
    <t>15:00-16:20</t>
  </si>
  <si>
    <t>15:00-17:30</t>
  </si>
  <si>
    <t>19:00-21:00</t>
  </si>
  <si>
    <t>19:30-20:50</t>
  </si>
  <si>
    <t>10:00-14:00</t>
  </si>
  <si>
    <t>14:30-17:20</t>
  </si>
  <si>
    <t>15:30-19:50</t>
  </si>
  <si>
    <t>18:50-21:40</t>
  </si>
  <si>
    <t>14:00-14:35</t>
  </si>
  <si>
    <t>14:00-14:30</t>
  </si>
  <si>
    <t>14:30-15:00</t>
  </si>
  <si>
    <t>15:05-15:30</t>
  </si>
  <si>
    <t>15:30-15:55</t>
  </si>
  <si>
    <t>W/M//X/SF</t>
  </si>
  <si>
    <t>W/M/X/
QF/F</t>
  </si>
  <si>
    <t>10:00-13:00</t>
  </si>
  <si>
    <t>10:00-13:10</t>
  </si>
  <si>
    <t>10:00-13:40</t>
  </si>
  <si>
    <t>10:00-12:40</t>
  </si>
  <si>
    <t>12:00-15:00</t>
  </si>
  <si>
    <t>16:00-21:00</t>
  </si>
  <si>
    <t>16:00-20:20</t>
  </si>
  <si>
    <t>16:00-20:40</t>
  </si>
  <si>
    <t>17:00-21:00</t>
  </si>
  <si>
    <t>18:30-21:00</t>
  </si>
  <si>
    <t>14:30-20:30</t>
  </si>
  <si>
    <t>18:00-20:32</t>
  </si>
  <si>
    <t>9:00-17:30</t>
  </si>
  <si>
    <t>10:15-14:30</t>
  </si>
  <si>
    <t>18:30-22:30</t>
  </si>
  <si>
    <t>16:00-20:15</t>
  </si>
  <si>
    <t>13:30-20:15</t>
  </si>
  <si>
    <t>X/SF/F</t>
  </si>
  <si>
    <t>10:00-15:00</t>
  </si>
  <si>
    <t>16:00-18:00</t>
  </si>
  <si>
    <t>09:30-12:00</t>
  </si>
  <si>
    <t>14:00-17:30</t>
  </si>
  <si>
    <t>M/W/SF/F</t>
  </si>
  <si>
    <t>9:00-13:30</t>
  </si>
  <si>
    <t xml:space="preserve">W/M </t>
  </si>
  <si>
    <t>8:30-11:05</t>
  </si>
  <si>
    <t>9:30-11:15</t>
  </si>
  <si>
    <t>9:30-10:55</t>
  </si>
  <si>
    <t>9:30-10:50</t>
  </si>
  <si>
    <t>14:00-17:25</t>
  </si>
  <si>
    <t>15:00-16:45</t>
  </si>
  <si>
    <t>15:00-16:30</t>
  </si>
  <si>
    <t>W/M/F/QF</t>
  </si>
  <si>
    <t>W/M/F/SF</t>
  </si>
  <si>
    <t>09:00-12:00</t>
  </si>
  <si>
    <t>14:30-16:30</t>
  </si>
  <si>
    <t>10:00-21:00</t>
  </si>
  <si>
    <t>15:00-21:00</t>
  </si>
  <si>
    <t xml:space="preserve">Roller Sports-Roller Skating </t>
  </si>
  <si>
    <t>9:00-10:10</t>
  </si>
  <si>
    <t>9:00-10:45</t>
  </si>
  <si>
    <t>9:00-10:30</t>
  </si>
  <si>
    <t>14:00-14:50</t>
  </si>
  <si>
    <t>11:00-12:20</t>
  </si>
  <si>
    <t>14:00-16:10</t>
  </si>
  <si>
    <t>9:30-10:35</t>
  </si>
  <si>
    <t>9:30-10:10</t>
  </si>
  <si>
    <t>10:00-10:50</t>
  </si>
  <si>
    <t>10:00-11:03</t>
  </si>
  <si>
    <t>14:30-15:38</t>
  </si>
  <si>
    <t>12:30-13:10</t>
  </si>
  <si>
    <t>15:00-16:10</t>
  </si>
  <si>
    <t>14:00-15:03</t>
  </si>
  <si>
    <t>15:00-19:00</t>
  </si>
  <si>
    <t>17:00-18:30</t>
  </si>
  <si>
    <t>19:00-20:30</t>
  </si>
  <si>
    <t>M/SF/F</t>
  </si>
  <si>
    <t>M/W</t>
  </si>
  <si>
    <t>M/W/SF</t>
  </si>
  <si>
    <t>M/W/F</t>
  </si>
  <si>
    <t>9:30-13:00</t>
  </si>
  <si>
    <t>15:00-18:30</t>
  </si>
  <si>
    <t>X</t>
  </si>
  <si>
    <t>14:00-19:00</t>
  </si>
  <si>
    <t>9:00-11:20</t>
  </si>
  <si>
    <t>13:50-16:10</t>
  </si>
  <si>
    <t>16:40-19:00</t>
  </si>
  <si>
    <t>18:30-20:30</t>
  </si>
  <si>
    <t>X/QF</t>
  </si>
  <si>
    <t>X/SF</t>
  </si>
  <si>
    <t>X/QF/F</t>
  </si>
  <si>
    <t>19:00-21:45</t>
  </si>
  <si>
    <t>19:00-20:20</t>
  </si>
  <si>
    <t xml:space="preserve">Basketball-Basketball </t>
  </si>
  <si>
    <t>M/W/QF</t>
  </si>
  <si>
    <t>W/SF/M/QF</t>
  </si>
  <si>
    <t>11:00-13:00</t>
  </si>
  <si>
    <t>17:30-19:30</t>
  </si>
  <si>
    <t>20:00-22:00</t>
  </si>
  <si>
    <t>W/QF</t>
  </si>
  <si>
    <t>Basketball-3x3 Basketball</t>
  </si>
  <si>
    <t>13:00-17:10</t>
  </si>
  <si>
    <t>13:00-16:20</t>
  </si>
  <si>
    <t>16:00-17:40</t>
  </si>
  <si>
    <t>19:00-21:05</t>
  </si>
  <si>
    <t>17:00-20:20</t>
  </si>
  <si>
    <t>18:00-21:20</t>
  </si>
  <si>
    <t>19:00-20:55</t>
  </si>
  <si>
    <t xml:space="preserve"> W/M/SF/F</t>
  </si>
  <si>
    <t>08:30-18:00</t>
  </si>
  <si>
    <t>08:30-12:00</t>
  </si>
  <si>
    <t>14:30-21:30</t>
  </si>
  <si>
    <t>10:30-21:30</t>
  </si>
  <si>
    <t>10:30-22:00</t>
  </si>
  <si>
    <t>14:30-22:00</t>
  </si>
  <si>
    <t>10:30-21:00</t>
  </si>
  <si>
    <t>9:00-13:00</t>
  </si>
  <si>
    <t>14:00-18:00</t>
  </si>
  <si>
    <t>14:00-16:30</t>
  </si>
  <si>
    <t>13:00-16:00</t>
  </si>
  <si>
    <t>19:30-22:30</t>
  </si>
  <si>
    <t>20:00-23:00</t>
  </si>
  <si>
    <t>16:00-22:30</t>
  </si>
  <si>
    <t>16:30-19:30</t>
  </si>
  <si>
    <t>18:00-21:00</t>
  </si>
  <si>
    <t>16:00-19:00</t>
  </si>
  <si>
    <t>12:00-16:00</t>
  </si>
  <si>
    <t>11:00-17:00</t>
  </si>
  <si>
    <t>14:00-20:00</t>
  </si>
  <si>
    <t>9:00-14:00</t>
  </si>
  <si>
    <t>10:00-18:00</t>
  </si>
  <si>
    <t>17:00-22:00</t>
  </si>
  <si>
    <t>19:00-22:30</t>
  </si>
  <si>
    <t>15:30-19:15</t>
  </si>
  <si>
    <t>15:45-17:50</t>
  </si>
  <si>
    <t>9:00-17:45</t>
  </si>
  <si>
    <t>9:00-16:15</t>
  </si>
  <si>
    <t>9:00-18:15</t>
  </si>
  <si>
    <t>9:00-17:00</t>
  </si>
  <si>
    <t>18:00-21:15</t>
  </si>
  <si>
    <t>18:00-20:45</t>
  </si>
  <si>
    <t>18:30-21:15</t>
  </si>
  <si>
    <t>18:00-20:05</t>
  </si>
  <si>
    <t>18:00-19:35</t>
  </si>
  <si>
    <t>6:30-18:00</t>
  </si>
  <si>
    <t>10:00—13:15</t>
  </si>
  <si>
    <t>10:00—14:15</t>
  </si>
  <si>
    <t>17:00—20:30</t>
  </si>
  <si>
    <t>17:00—21:30</t>
  </si>
  <si>
    <t>Equestrian-Eventing</t>
  </si>
  <si>
    <t>8:00—12:00</t>
  </si>
  <si>
    <t>8:00-12:00</t>
  </si>
  <si>
    <t>9:30-10:30</t>
  </si>
  <si>
    <t>Equestrian-Dressage</t>
  </si>
  <si>
    <t>8:00-17:00</t>
  </si>
  <si>
    <t>Equestrian-Jumping</t>
  </si>
  <si>
    <t>9:00-12:30</t>
  </si>
  <si>
    <t>14:00-16:00</t>
  </si>
  <si>
    <t xml:space="preserve">Shaoxing Baseball &amp; Softball Sports Centre  </t>
  </si>
  <si>
    <t>Baseball Field 1</t>
  </si>
  <si>
    <t>18:30-21:30</t>
  </si>
  <si>
    <t>Baseball Field 2</t>
  </si>
  <si>
    <t>Softball Field 1</t>
  </si>
  <si>
    <t>11:30-13:30</t>
  </si>
  <si>
    <t>15:30-17:30</t>
  </si>
  <si>
    <t>15:00 - 17:00</t>
  </si>
  <si>
    <t>18:00 - 20:00</t>
  </si>
  <si>
    <t xml:space="preserve"> W/SF/F</t>
  </si>
  <si>
    <t>10:00-11:50</t>
  </si>
  <si>
    <t>9:00-14:15</t>
  </si>
  <si>
    <t>20:00-21:00</t>
  </si>
  <si>
    <t>Aug.2023</t>
  </si>
  <si>
    <t>Session</t>
  </si>
  <si>
    <t>Time</t>
  </si>
  <si>
    <t>Gender</t>
  </si>
  <si>
    <t>Event</t>
  </si>
  <si>
    <t>Phase</t>
  </si>
  <si>
    <t>DIV01</t>
  </si>
  <si>
    <t>17:30-18:00</t>
  </si>
  <si>
    <t>Synchronised 10m Platform</t>
  </si>
  <si>
    <t>Final</t>
  </si>
  <si>
    <t>Saturday</t>
  </si>
  <si>
    <t>19:30-20:15</t>
  </si>
  <si>
    <t>Synchronised 3m Springboard</t>
  </si>
  <si>
    <t>Victory Ceremony</t>
  </si>
  <si>
    <t>DIV02</t>
  </si>
  <si>
    <t>Sunday</t>
  </si>
  <si>
    <t>19:30-20:10</t>
  </si>
  <si>
    <t>DIV03</t>
  </si>
  <si>
    <t>16:00-17:10</t>
  </si>
  <si>
    <t>1m Springboard</t>
  </si>
  <si>
    <t>Monday</t>
  </si>
  <si>
    <t>19:00-20:45</t>
  </si>
  <si>
    <t>DIV04</t>
  </si>
  <si>
    <t>10:00-10:45</t>
  </si>
  <si>
    <t>10m Platform</t>
  </si>
  <si>
    <t>Preliminary</t>
  </si>
  <si>
    <t>Tuesday</t>
  </si>
  <si>
    <t>13:00-14:40</t>
  </si>
  <si>
    <t>3m Springboard</t>
  </si>
  <si>
    <t>DIV05</t>
  </si>
  <si>
    <t>17:30-18:20</t>
  </si>
  <si>
    <t>DIV06</t>
  </si>
  <si>
    <t>Wednesday</t>
  </si>
  <si>
    <t>13:00-14:20</t>
  </si>
  <si>
    <t>DIV07</t>
  </si>
  <si>
    <t>17:30-18:25</t>
  </si>
  <si>
    <t>Marathon Swimming</t>
  </si>
  <si>
    <t>Version 2.0</t>
  </si>
  <si>
    <t>Mar.2023</t>
  </si>
  <si>
    <t>OWS01</t>
  </si>
  <si>
    <t>08:30-11:00</t>
  </si>
  <si>
    <t>10km</t>
  </si>
  <si>
    <t>Friday</t>
  </si>
  <si>
    <t>11:00-11:15</t>
  </si>
  <si>
    <t>OWS02</t>
  </si>
  <si>
    <t>6 October 2023 
Friday</t>
  </si>
  <si>
    <t>SWA01</t>
  </si>
  <si>
    <t>Duet</t>
  </si>
  <si>
    <t>Technical Routine</t>
  </si>
  <si>
    <t>SWA02</t>
  </si>
  <si>
    <t>Mixed</t>
  </si>
  <si>
    <t>Team</t>
  </si>
  <si>
    <t>Acrobatic Routine</t>
  </si>
  <si>
    <t>7 October 2023 
Saturday</t>
  </si>
  <si>
    <t>SWA03</t>
  </si>
  <si>
    <t>Free Routine</t>
  </si>
  <si>
    <t>15:15-15:30</t>
  </si>
  <si>
    <t>SWA04</t>
  </si>
  <si>
    <t>8 October 2023
Sunday</t>
  </si>
  <si>
    <t>SWA05</t>
  </si>
  <si>
    <t>11:15-11:30</t>
  </si>
  <si>
    <t>Swimming</t>
  </si>
  <si>
    <t>SWM01</t>
  </si>
  <si>
    <t>200m Butterfly</t>
  </si>
  <si>
    <t>Heats</t>
  </si>
  <si>
    <t>200m Individual Medley</t>
  </si>
  <si>
    <t>1500m Freestyle</t>
  </si>
  <si>
    <t>Slow Heat</t>
  </si>
  <si>
    <t>100m Freestyle</t>
  </si>
  <si>
    <t>50m Breaststroke</t>
  </si>
  <si>
    <t>100m Backstroke</t>
  </si>
  <si>
    <t>4 x 100m Freestyle Relay</t>
  </si>
  <si>
    <t>SWM02</t>
  </si>
  <si>
    <t>200m Individual Medley</t>
  </si>
  <si>
    <t>Fast Heat</t>
  </si>
  <si>
    <t>SWM03</t>
  </si>
  <si>
    <t>50m Backstroke</t>
  </si>
  <si>
    <t>50m Freestyle</t>
  </si>
  <si>
    <t>200m Freestyle</t>
  </si>
  <si>
    <t>100m Breaststroke</t>
  </si>
  <si>
    <t>4 x 200m Freestyle Relay</t>
  </si>
  <si>
    <t>SWM04</t>
  </si>
  <si>
    <t>SWM05</t>
  </si>
  <si>
    <t>400m Individual Medley</t>
  </si>
  <si>
    <t>200m Backstroke</t>
  </si>
  <si>
    <t>400m Freestyle</t>
  </si>
  <si>
    <t>4 x 100m Medley Relay</t>
  </si>
  <si>
    <t>SWM06</t>
  </si>
  <si>
    <t>SWM07</t>
  </si>
  <si>
    <t>100m Butterfly</t>
  </si>
  <si>
    <t>SWM08</t>
  </si>
  <si>
    <t>SWM09</t>
  </si>
  <si>
    <t>Thursday</t>
  </si>
  <si>
    <t>50m Butterfly</t>
  </si>
  <si>
    <t>200m Breaststroke</t>
  </si>
  <si>
    <t>800m Freestyle</t>
  </si>
  <si>
    <t>SWM10</t>
  </si>
  <si>
    <t>SWM11</t>
  </si>
  <si>
    <t>SWM12</t>
  </si>
  <si>
    <t>Version 3.2</t>
  </si>
  <si>
    <t>Sep.2023</t>
  </si>
  <si>
    <t>Event No.</t>
  </si>
  <si>
    <t>WPO1</t>
  </si>
  <si>
    <t>W3</t>
  </si>
  <si>
    <t>KAZ-SGP</t>
  </si>
  <si>
    <t>Women's Round Robin</t>
  </si>
  <si>
    <t>W2</t>
  </si>
  <si>
    <t>16:30-17:40</t>
  </si>
  <si>
    <t>JPN--KOR</t>
  </si>
  <si>
    <t>WPO2</t>
  </si>
  <si>
    <t>W1</t>
  </si>
  <si>
    <t>CHN--UZB</t>
  </si>
  <si>
    <t>Men's Category:</t>
  </si>
  <si>
    <t>Women's Category:</t>
  </si>
  <si>
    <t>WPO3</t>
  </si>
  <si>
    <t>W4</t>
  </si>
  <si>
    <t>UZB--KOR</t>
  </si>
  <si>
    <t>Group A:</t>
  </si>
  <si>
    <t>Kazakhstan</t>
  </si>
  <si>
    <t>W6</t>
  </si>
  <si>
    <t>JPN--THA</t>
  </si>
  <si>
    <t>Singapore</t>
  </si>
  <si>
    <t>WPO4</t>
  </si>
  <si>
    <t>W5</t>
  </si>
  <si>
    <t>CHN-SGP</t>
  </si>
  <si>
    <t>A1: Korea</t>
  </si>
  <si>
    <t xml:space="preserve"> Japan</t>
  </si>
  <si>
    <t>WPO5</t>
  </si>
  <si>
    <t>W7</t>
  </si>
  <si>
    <t>KOR-SGP</t>
  </si>
  <si>
    <t>A2:Thailand</t>
  </si>
  <si>
    <t>Korea</t>
  </si>
  <si>
    <t>W8</t>
  </si>
  <si>
    <t>UZB--THA</t>
  </si>
  <si>
    <t xml:space="preserve"> China</t>
  </si>
  <si>
    <t>WPO6</t>
  </si>
  <si>
    <t>W9</t>
  </si>
  <si>
    <t>CHN-KAZ</t>
  </si>
  <si>
    <t>A3: China</t>
  </si>
  <si>
    <t>Uzbekistan</t>
  </si>
  <si>
    <t>WPO7</t>
  </si>
  <si>
    <t>W10</t>
  </si>
  <si>
    <t>SGP-THA</t>
  </si>
  <si>
    <t>A4:Iran</t>
  </si>
  <si>
    <t>Thailand</t>
  </si>
  <si>
    <t>W11</t>
  </si>
  <si>
    <t>KOR--KAZ</t>
  </si>
  <si>
    <t>WPO8</t>
  </si>
  <si>
    <t>W12</t>
  </si>
  <si>
    <t>UZB--JPN</t>
  </si>
  <si>
    <t>Group B:</t>
  </si>
  <si>
    <t>WPO9</t>
  </si>
  <si>
    <t>W13</t>
  </si>
  <si>
    <t>THA-KAZ</t>
  </si>
  <si>
    <t>B1:Singapore</t>
  </si>
  <si>
    <t>W14</t>
  </si>
  <si>
    <t>SGP-JPN</t>
  </si>
  <si>
    <t>WPO10</t>
  </si>
  <si>
    <t>W15</t>
  </si>
  <si>
    <t>KOR-CHN</t>
  </si>
  <si>
    <t>B2:Kazakhstan</t>
  </si>
  <si>
    <t>WPO11</t>
  </si>
  <si>
    <t>W16</t>
  </si>
  <si>
    <t>KAZ-JPN</t>
  </si>
  <si>
    <t>B3:Hong Kong</t>
  </si>
  <si>
    <t>W18</t>
  </si>
  <si>
    <t>SGP-UZB</t>
  </si>
  <si>
    <t>B4: Japan</t>
  </si>
  <si>
    <t>WPO12</t>
  </si>
  <si>
    <t>W17</t>
  </si>
  <si>
    <t>THA-CHN</t>
  </si>
  <si>
    <t>WPO13</t>
  </si>
  <si>
    <t>W21</t>
  </si>
  <si>
    <t>THA-KOR</t>
  </si>
  <si>
    <t>W20</t>
  </si>
  <si>
    <t>KAZ-UZB</t>
  </si>
  <si>
    <t>WPO14</t>
  </si>
  <si>
    <t>W19</t>
  </si>
  <si>
    <t>JPN-CHN</t>
  </si>
  <si>
    <t>WPO 15</t>
  </si>
  <si>
    <t>M1</t>
  </si>
  <si>
    <t>KAZ-HKG</t>
  </si>
  <si>
    <t>Men's Preliminary Round</t>
  </si>
  <si>
    <t>M3</t>
  </si>
  <si>
    <t>WPO 16</t>
  </si>
  <si>
    <t>M2</t>
  </si>
  <si>
    <t>M4</t>
  </si>
  <si>
    <t>20:30-21:40</t>
  </si>
  <si>
    <t>KOR-IRI</t>
  </si>
  <si>
    <t>WPO 17</t>
  </si>
  <si>
    <t>M7</t>
  </si>
  <si>
    <t>THA-IRI</t>
  </si>
  <si>
    <t>M6</t>
  </si>
  <si>
    <t>WPO 18</t>
  </si>
  <si>
    <t>M5</t>
  </si>
  <si>
    <t>M8</t>
  </si>
  <si>
    <t>SGP-HKG</t>
  </si>
  <si>
    <t>WPO 19</t>
  </si>
  <si>
    <t>M9</t>
  </si>
  <si>
    <t>M10</t>
  </si>
  <si>
    <t>WPO 20</t>
  </si>
  <si>
    <t>M12</t>
  </si>
  <si>
    <t>CHN-IRI</t>
  </si>
  <si>
    <t>M11</t>
  </si>
  <si>
    <t>HKG-JPN</t>
  </si>
  <si>
    <t>WPO 21</t>
  </si>
  <si>
    <t>M13</t>
  </si>
  <si>
    <t>2A-3B</t>
  </si>
  <si>
    <t>Quarter-finals</t>
  </si>
  <si>
    <t>M14</t>
  </si>
  <si>
    <t>3A-2B</t>
  </si>
  <si>
    <t>WPO 22</t>
  </si>
  <si>
    <t>M15</t>
  </si>
  <si>
    <t>1A-4B</t>
  </si>
  <si>
    <t>M16</t>
  </si>
  <si>
    <t>4A-1B</t>
  </si>
  <si>
    <t>WPO 23</t>
  </si>
  <si>
    <t>M17</t>
  </si>
  <si>
    <t>L13-L16</t>
  </si>
  <si>
    <t>Classification 5th-8th</t>
  </si>
  <si>
    <t>M18</t>
  </si>
  <si>
    <t>L14-L15</t>
  </si>
  <si>
    <t>WPO 24</t>
  </si>
  <si>
    <t>M19</t>
  </si>
  <si>
    <t>W13-W16</t>
  </si>
  <si>
    <t>Semifinals</t>
  </si>
  <si>
    <t>M20</t>
  </si>
  <si>
    <t>W14-W15</t>
  </si>
  <si>
    <t>WPO 25</t>
  </si>
  <si>
    <t>M21</t>
  </si>
  <si>
    <t>L17-L18</t>
  </si>
  <si>
    <t>Final(7th-8th)</t>
  </si>
  <si>
    <t>M22</t>
  </si>
  <si>
    <t>W17-W18</t>
  </si>
  <si>
    <t>Final(5th-6th)</t>
  </si>
  <si>
    <t>WPO 26</t>
  </si>
  <si>
    <t>M23</t>
  </si>
  <si>
    <t>L19-L20</t>
  </si>
  <si>
    <t>Final(Bronze Medal)</t>
  </si>
  <si>
    <t>M24</t>
  </si>
  <si>
    <t>W19-W20</t>
  </si>
  <si>
    <t>Final(Gold Medal)</t>
  </si>
  <si>
    <t>Version3.1</t>
  </si>
  <si>
    <t>Practice Day</t>
  </si>
  <si>
    <t>ABC</t>
  </si>
  <si>
    <t>-</t>
  </si>
  <si>
    <t>RM&amp;RW</t>
  </si>
  <si>
    <t>Unofficial Training</t>
  </si>
  <si>
    <t>CM&amp;CW</t>
  </si>
  <si>
    <t>Final Venue Familiarisation Training</t>
  </si>
  <si>
    <t>Official Training Day</t>
  </si>
  <si>
    <t>RM&amp;CW Training/Equipment Inspection</t>
  </si>
  <si>
    <t>RM&amp;CW ABC</t>
  </si>
  <si>
    <t>RW&amp;CM Training/Equipment Inspection</t>
  </si>
  <si>
    <t>RW&amp;CM ABC</t>
  </si>
  <si>
    <t>Technical Meeting</t>
  </si>
  <si>
    <t>Day 1</t>
  </si>
  <si>
    <t>Qualification Round</t>
  </si>
  <si>
    <t>Practice</t>
  </si>
  <si>
    <t>ARC 01</t>
  </si>
  <si>
    <t>RM 70m(1)、CW 50m(1)</t>
  </si>
  <si>
    <t>Break</t>
  </si>
  <si>
    <t>RM 70m(2)、CW 50m(2)</t>
  </si>
  <si>
    <t>Shoot-offs (if any)</t>
  </si>
  <si>
    <t>ARC 02</t>
  </si>
  <si>
    <t>RW 70m(1)、CM 50m(1)</t>
  </si>
  <si>
    <t>RW 70m(2)、CM 50m(2)</t>
  </si>
  <si>
    <t>Day 2</t>
  </si>
  <si>
    <t xml:space="preserve">Mixed Team and Team Elimination  </t>
  </si>
  <si>
    <t>Training</t>
  </si>
  <si>
    <t>ABC, one (1) team per target</t>
  </si>
  <si>
    <t>ARC 03</t>
  </si>
  <si>
    <t>1/8-R &amp; C -Mixed Team</t>
  </si>
  <si>
    <t>1/8-CM&amp;CW-Team</t>
  </si>
  <si>
    <t>1/8-RM&amp;RW-Team</t>
  </si>
  <si>
    <t xml:space="preserve">Individual Elimination </t>
  </si>
  <si>
    <t>Two (2) athletes per target</t>
  </si>
  <si>
    <t>ARC 04</t>
  </si>
  <si>
    <t>1/32-CM</t>
  </si>
  <si>
    <t>1/32-CW</t>
  </si>
  <si>
    <t>1/16-CM&amp;CW</t>
  </si>
  <si>
    <t>Two (2) athletes per target</t>
  </si>
  <si>
    <t>1/8-CM&amp;CW</t>
  </si>
  <si>
    <t>One (1) athlete per target</t>
  </si>
  <si>
    <t>1/32-RM</t>
  </si>
  <si>
    <t>1/32-RW</t>
  </si>
  <si>
    <t>1/16-RM&amp;RW</t>
  </si>
  <si>
    <t>1/8-RM&amp;RW</t>
  </si>
  <si>
    <t>Day 3</t>
  </si>
  <si>
    <t>Alternate Shooting</t>
  </si>
  <si>
    <t>Individual Finals</t>
  </si>
  <si>
    <t>ARC 05</t>
  </si>
  <si>
    <t>1/4-CW(1)</t>
  </si>
  <si>
    <t>Finals Venue, 1-2</t>
  </si>
  <si>
    <t>1/4-CW(2)</t>
  </si>
  <si>
    <t>1/4-CW(3)</t>
  </si>
  <si>
    <t>1/4-CW(4)</t>
  </si>
  <si>
    <t>1/4-CM(1)</t>
  </si>
  <si>
    <t>1/4-CM(2)</t>
  </si>
  <si>
    <t>1/4-CM(3)</t>
  </si>
  <si>
    <t>1/4-CM(4)</t>
  </si>
  <si>
    <t>1/2-CW(1)</t>
  </si>
  <si>
    <t>1/2-CW(2)</t>
  </si>
  <si>
    <t>1/2-CM(1)</t>
  </si>
  <si>
    <t>1/2-CM(2)</t>
  </si>
  <si>
    <t xml:space="preserve"> Break</t>
  </si>
  <si>
    <t>ARC 06</t>
  </si>
  <si>
    <t>1/4 -RW (1)</t>
  </si>
  <si>
    <t>1/4 -RW (2)</t>
  </si>
  <si>
    <t>1/4 -RW (3)</t>
  </si>
  <si>
    <t>1/4 -RW (4)</t>
  </si>
  <si>
    <t>1/4 -RM (1)</t>
  </si>
  <si>
    <t>1/4 -RM (2)</t>
  </si>
  <si>
    <t>1/4 -RM (3)</t>
  </si>
  <si>
    <t>1/4 -RM (4)</t>
  </si>
  <si>
    <t>1/2-RW(1)</t>
  </si>
  <si>
    <t>1/2-RW (2)</t>
  </si>
  <si>
    <t>1/2-RM(1)</t>
  </si>
  <si>
    <t>1/2-RM (2)</t>
  </si>
  <si>
    <t>Day 4</t>
  </si>
  <si>
    <t>Mixed TeamFinals</t>
  </si>
  <si>
    <t>ARC 07</t>
  </si>
  <si>
    <t>1/4-C-Mixe Team(1)</t>
  </si>
  <si>
    <t>1/4-C-Mixed Team (2)</t>
  </si>
  <si>
    <t>1/4-C-Mixed Team (3)</t>
  </si>
  <si>
    <t>1/4-C-Mixed Team (4)</t>
  </si>
  <si>
    <t>1/2 -C -Mixed Team (1)</t>
  </si>
  <si>
    <t>1/2 -C -Mixed Team (2)</t>
  </si>
  <si>
    <t>Bronze: Compound Mixed Team</t>
  </si>
  <si>
    <t>Gold: Compound Mixed Team</t>
  </si>
  <si>
    <t>ARC 08</t>
  </si>
  <si>
    <t>1/4-R-Mixed Team (1)</t>
  </si>
  <si>
    <t>1/4-R-Mixed Team (2)</t>
  </si>
  <si>
    <t>1/4-R-Mixed Team (3)</t>
  </si>
  <si>
    <t>1/4-R-Mixed Team(4)</t>
  </si>
  <si>
    <t>1/2-R-Mixed Team(1)</t>
  </si>
  <si>
    <t>1/2-R-Mixed Team(2)</t>
  </si>
  <si>
    <t>Bronze:Recurve Mixed Team</t>
  </si>
  <si>
    <t>Gold:Recurve Mixed Team</t>
  </si>
  <si>
    <t>Day 5</t>
  </si>
  <si>
    <t>Team Finals</t>
  </si>
  <si>
    <t>ARC 09</t>
  </si>
  <si>
    <t>1/4-CW Team (1)</t>
  </si>
  <si>
    <t>Finals Venue，1-2</t>
  </si>
  <si>
    <t>1/4-CW Team (2)</t>
  </si>
  <si>
    <t>1/4-CW Team(3)</t>
  </si>
  <si>
    <t>1/4-CW Team (4)</t>
  </si>
  <si>
    <t>1/2-CW Team (1)</t>
  </si>
  <si>
    <t>1/2-CW Team (2)</t>
  </si>
  <si>
    <t>Bronze:Compound Women Team</t>
  </si>
  <si>
    <t>Gold:Compound Women Team</t>
  </si>
  <si>
    <t>ARC 10</t>
  </si>
  <si>
    <t>1/4-CM Team (1)</t>
  </si>
  <si>
    <t>1/4-CM Team (2)</t>
  </si>
  <si>
    <t>1/4-CM Team (3)</t>
  </si>
  <si>
    <t>1/4-CM Team (4)</t>
  </si>
  <si>
    <t>1/2-CM Team(1)</t>
  </si>
  <si>
    <t>1/2-CM Team(2)</t>
  </si>
  <si>
    <t>Bronze：Compound Men Team</t>
  </si>
  <si>
    <t>Gold：Compound Men Team</t>
  </si>
  <si>
    <t>Day 6</t>
  </si>
  <si>
    <t>ARC 11</t>
  </si>
  <si>
    <t>1/4-RW Team(1)</t>
  </si>
  <si>
    <t>1/4-RW Team (2)</t>
  </si>
  <si>
    <t>1/4-RW Team (3)</t>
  </si>
  <si>
    <t>1/4-RW Team (4)</t>
  </si>
  <si>
    <t>1/2-RW Team(1)</t>
  </si>
  <si>
    <t>1/2-RW Team(2)</t>
  </si>
  <si>
    <t>Bronze:Recurve Women Team</t>
  </si>
  <si>
    <t>Gold:Recurve Women Team</t>
  </si>
  <si>
    <t>ARC 12</t>
  </si>
  <si>
    <t>1/4-RM Team (1)</t>
  </si>
  <si>
    <t>1/4-RM Team (2)</t>
  </si>
  <si>
    <t>1/4-RM Team (3)</t>
  </si>
  <si>
    <t>1/4-RM Team (4)</t>
  </si>
  <si>
    <t>1/2-RM Team (1)</t>
  </si>
  <si>
    <t>1/2-RM Team(2)</t>
  </si>
  <si>
    <t>Bronze:Recurve Men Team</t>
  </si>
  <si>
    <t>Gold:Recurve Men Team</t>
  </si>
  <si>
    <t>Day 7</t>
  </si>
  <si>
    <t>ARC 13</t>
  </si>
  <si>
    <t>Bronze:Compound Women</t>
  </si>
  <si>
    <t>Gold:Compound Women</t>
  </si>
  <si>
    <t>Bronze:Compound Men</t>
  </si>
  <si>
    <t>Gold:Compound Men</t>
  </si>
  <si>
    <t>Bronze:Recurve Women</t>
  </si>
  <si>
    <t>Gold:Recurve Women</t>
  </si>
  <si>
    <t>Bronze:Recurve Men</t>
  </si>
  <si>
    <t>Gold:Recurve Men</t>
  </si>
  <si>
    <t>ATH01</t>
  </si>
  <si>
    <t>20km Walk</t>
  </si>
  <si>
    <t>(Friday)</t>
  </si>
  <si>
    <t>ATH02</t>
  </si>
  <si>
    <t>MC</t>
  </si>
  <si>
    <t>400m</t>
  </si>
  <si>
    <t>R1</t>
  </si>
  <si>
    <t>Hammer</t>
  </si>
  <si>
    <t>10000m</t>
  </si>
  <si>
    <t>Shot Put</t>
  </si>
  <si>
    <t>100m</t>
  </si>
  <si>
    <t>ATH03</t>
  </si>
  <si>
    <t>Heptathlon100m Hurdles</t>
  </si>
  <si>
    <t>(Saturday)</t>
  </si>
  <si>
    <t>Long Jump</t>
  </si>
  <si>
    <t>Q A+B</t>
  </si>
  <si>
    <t>100m Hurdles</t>
  </si>
  <si>
    <t>1500m</t>
  </si>
  <si>
    <t>HeptathlonHigh Jump</t>
  </si>
  <si>
    <t>SF</t>
  </si>
  <si>
    <t>ATH04</t>
  </si>
  <si>
    <t>Pole Vault</t>
  </si>
  <si>
    <t>HeptathlonShot Put</t>
  </si>
  <si>
    <t>Heptathlon200m</t>
  </si>
  <si>
    <t>ATH05</t>
  </si>
  <si>
    <t>HeptathlonLong Jump</t>
  </si>
  <si>
    <t>110m Hurdles</t>
  </si>
  <si>
    <t>(Sunday)</t>
  </si>
  <si>
    <t>200m</t>
  </si>
  <si>
    <t>HeptathlonJavelin</t>
  </si>
  <si>
    <t>ATH06</t>
  </si>
  <si>
    <t>3000m SC</t>
  </si>
  <si>
    <t>Discus</t>
  </si>
  <si>
    <t>Heptathlon800m</t>
  </si>
  <si>
    <t>Heptathlon</t>
  </si>
  <si>
    <t>ATH07</t>
  </si>
  <si>
    <t>Decathlon100m</t>
  </si>
  <si>
    <t>High Jump</t>
  </si>
  <si>
    <t>(Monday)</t>
  </si>
  <si>
    <t>4x100m Relay</t>
  </si>
  <si>
    <t>DecathlonLong Jump</t>
  </si>
  <si>
    <t>800m</t>
  </si>
  <si>
    <t>400m Hurdles</t>
  </si>
  <si>
    <t>DecathlonShot Put</t>
  </si>
  <si>
    <t>ATH08</t>
  </si>
  <si>
    <t>DecathlonHigh Jump</t>
  </si>
  <si>
    <t>4x400m Relay</t>
  </si>
  <si>
    <t>Decathlon400m</t>
  </si>
  <si>
    <t>ATH09</t>
  </si>
  <si>
    <t>Decathlon110m Hurdles</t>
  </si>
  <si>
    <t>(Tuesday)</t>
  </si>
  <si>
    <t>DecathlonDiscus</t>
  </si>
  <si>
    <t>DecathlonPole Vault</t>
  </si>
  <si>
    <t>ATH10</t>
  </si>
  <si>
    <t>DecathlonJavelin</t>
  </si>
  <si>
    <t>Triple Jump</t>
  </si>
  <si>
    <t>5000m</t>
  </si>
  <si>
    <t>Javelin</t>
  </si>
  <si>
    <t>Decathlon1500m</t>
  </si>
  <si>
    <t>Decathlon</t>
  </si>
  <si>
    <t>ATH11</t>
  </si>
  <si>
    <t>35km Walk</t>
  </si>
  <si>
    <t>ATH12</t>
  </si>
  <si>
    <t>(Wednesday)</t>
  </si>
  <si>
    <t>ATH13</t>
  </si>
  <si>
    <t>Marathon</t>
  </si>
  <si>
    <t>(Thursday)</t>
  </si>
  <si>
    <t>Version3.0</t>
  </si>
  <si>
    <t>Match</t>
  </si>
  <si>
    <t>BDM01</t>
  </si>
  <si>
    <t>Women's Team</t>
  </si>
  <si>
    <t>Elimination (1st Round)</t>
  </si>
  <si>
    <t>Men's Team</t>
  </si>
  <si>
    <t>BDM02</t>
  </si>
  <si>
    <t>BDM03</t>
  </si>
  <si>
    <t>Quarter-final</t>
  </si>
  <si>
    <t>BDM04</t>
  </si>
  <si>
    <t>BDM05</t>
  </si>
  <si>
    <t>Semi-final</t>
  </si>
  <si>
    <t>BDM06</t>
  </si>
  <si>
    <t>BDM07</t>
  </si>
  <si>
    <t>Final &amp; Victory Ceremony</t>
  </si>
  <si>
    <t>BDM08</t>
  </si>
  <si>
    <t>BDM09</t>
  </si>
  <si>
    <t>Men's  Singles</t>
  </si>
  <si>
    <t>1st Round</t>
  </si>
  <si>
    <t>Women's  Singles</t>
  </si>
  <si>
    <t>Men's Doubles</t>
  </si>
  <si>
    <t>Mixed Doubles</t>
  </si>
  <si>
    <t>BDM10</t>
  </si>
  <si>
    <t>2nd Round</t>
  </si>
  <si>
    <t>Women's Doubles</t>
  </si>
  <si>
    <t>BDM11</t>
  </si>
  <si>
    <t>3rd Round</t>
  </si>
  <si>
    <t>BDM12</t>
  </si>
  <si>
    <t>BDM13</t>
  </si>
  <si>
    <t>BDM14</t>
  </si>
  <si>
    <t>BDM15</t>
  </si>
  <si>
    <t>BDM16</t>
  </si>
  <si>
    <t>3x3 Basketball</t>
  </si>
  <si>
    <t>As of Aug.2023</t>
  </si>
  <si>
    <t xml:space="preserve"> V3.1</t>
  </si>
  <si>
    <t>Game No.</t>
  </si>
  <si>
    <t>Home</t>
  </si>
  <si>
    <t>VS</t>
  </si>
  <si>
    <t>Visitors</t>
  </si>
  <si>
    <t>BK3 01</t>
  </si>
  <si>
    <t>A2JOR</t>
  </si>
  <si>
    <t>A5PHI</t>
  </si>
  <si>
    <t>Preliminary Round 1</t>
  </si>
  <si>
    <t>Mon.</t>
  </si>
  <si>
    <t>B2TKM</t>
  </si>
  <si>
    <t>B5MDV</t>
  </si>
  <si>
    <t>A2IND</t>
  </si>
  <si>
    <t>A3UZB</t>
  </si>
  <si>
    <t>B1JPN</t>
  </si>
  <si>
    <t>B4NEP</t>
  </si>
  <si>
    <t>C2MAS</t>
  </si>
  <si>
    <t>C5MAC</t>
  </si>
  <si>
    <t>D2THA</t>
  </si>
  <si>
    <t>D5CAM</t>
  </si>
  <si>
    <t>C1MGL</t>
  </si>
  <si>
    <t>C4HKG</t>
  </si>
  <si>
    <t>D1MAS</t>
  </si>
  <si>
    <t>D4MDV</t>
  </si>
  <si>
    <t>A3TPE</t>
  </si>
  <si>
    <t>A4HKG</t>
  </si>
  <si>
    <t>B3IRI</t>
  </si>
  <si>
    <t>B4KOR</t>
  </si>
  <si>
    <t>BK3 02</t>
  </si>
  <si>
    <t>B2TPE</t>
  </si>
  <si>
    <t>B3KAZ</t>
  </si>
  <si>
    <t>C2JOR</t>
  </si>
  <si>
    <t>C3PHI</t>
  </si>
  <si>
    <t>C3UZB</t>
  </si>
  <si>
    <t>C4IND</t>
  </si>
  <si>
    <t>D3KAZ</t>
  </si>
  <si>
    <t>D4KGZ</t>
  </si>
  <si>
    <t>D3KOR</t>
  </si>
  <si>
    <t>BK3 03</t>
  </si>
  <si>
    <t>Preliminary Round 2</t>
  </si>
  <si>
    <t>Tue.</t>
  </si>
  <si>
    <t>A1MGL</t>
  </si>
  <si>
    <t>C1CHN</t>
  </si>
  <si>
    <t>D1QAT</t>
  </si>
  <si>
    <t>BK3 04</t>
  </si>
  <si>
    <t>Preliminary Round 3</t>
  </si>
  <si>
    <t>Wed.</t>
  </si>
  <si>
    <t>BK3 05</t>
  </si>
  <si>
    <t>A1CHN</t>
  </si>
  <si>
    <t>BK3 06</t>
  </si>
  <si>
    <t>Preliminary Round 4</t>
  </si>
  <si>
    <t>Thu.</t>
  </si>
  <si>
    <t>BK3 07</t>
  </si>
  <si>
    <t>Preliminary Round 5</t>
  </si>
  <si>
    <t>Fri.</t>
  </si>
  <si>
    <t>BK3 08</t>
  </si>
  <si>
    <t>BK3 09</t>
  </si>
  <si>
    <t>2nd place of Group C</t>
  </si>
  <si>
    <t>3rd place of Group B</t>
  </si>
  <si>
    <t>QF</t>
  </si>
  <si>
    <t>Sat.</t>
  </si>
  <si>
    <t>2nd place of Group B</t>
  </si>
  <si>
    <t>3rd place of Group C</t>
  </si>
  <si>
    <t>2nd place of Group A</t>
  </si>
  <si>
    <t>3rd place of Group D</t>
  </si>
  <si>
    <t>2nd place of Group D</t>
  </si>
  <si>
    <t>3rd place of Group A</t>
  </si>
  <si>
    <t>BK3 10</t>
  </si>
  <si>
    <t xml:space="preserve">1st place of Group A </t>
  </si>
  <si>
    <t>62 Winner</t>
  </si>
  <si>
    <t>63Winner</t>
  </si>
  <si>
    <t>1st place of Group D</t>
  </si>
  <si>
    <t>64Winner</t>
  </si>
  <si>
    <t>65Winner</t>
  </si>
  <si>
    <t>1st place of Group C</t>
  </si>
  <si>
    <t>66Winner</t>
  </si>
  <si>
    <t>67Winner</t>
  </si>
  <si>
    <t>1st place of Group B</t>
  </si>
  <si>
    <t>68Winner</t>
  </si>
  <si>
    <t>69Winner</t>
  </si>
  <si>
    <t>BK3 11</t>
  </si>
  <si>
    <t>70Winner</t>
  </si>
  <si>
    <t>72Winner</t>
  </si>
  <si>
    <t>Sun.</t>
  </si>
  <si>
    <t>74Winner</t>
  </si>
  <si>
    <t>76Winner</t>
  </si>
  <si>
    <t>71Winner</t>
  </si>
  <si>
    <t>73Winner</t>
  </si>
  <si>
    <t>75Winner</t>
  </si>
  <si>
    <t>77Winner</t>
  </si>
  <si>
    <t>BK3 12</t>
  </si>
  <si>
    <t>78Loser</t>
  </si>
  <si>
    <t>79Loser</t>
  </si>
  <si>
    <t>Bronze Final</t>
  </si>
  <si>
    <t>80Loser</t>
  </si>
  <si>
    <t>81Loser</t>
  </si>
  <si>
    <t>78Winner</t>
  </si>
  <si>
    <t>79Winner</t>
  </si>
  <si>
    <t>80Winner</t>
  </si>
  <si>
    <t>81Winner</t>
  </si>
  <si>
    <t>五人制篮球
M子、W子比赛</t>
  </si>
  <si>
    <t>As of Aug.2023  V3.1</t>
  </si>
  <si>
    <t>Competition Venues：
1-Hangzhou Olympic Sports Centre Gymnasium;
2-Zhejiang University Zijingang Gymnasium;
3-Shaoxing Olympic Sports Centre Gymnasium</t>
  </si>
  <si>
    <t>26-Sep-2023
Tue.</t>
  </si>
  <si>
    <t>IRI</t>
  </si>
  <si>
    <t>UAE</t>
  </si>
  <si>
    <t>M Grp.A</t>
  </si>
  <si>
    <t>GROUP PHASE
-1ST ROUND</t>
  </si>
  <si>
    <t>GROUP(M)</t>
  </si>
  <si>
    <t>A</t>
  </si>
  <si>
    <t>B</t>
  </si>
  <si>
    <t>C</t>
  </si>
  <si>
    <t>D</t>
  </si>
  <si>
    <t>PHI</t>
  </si>
  <si>
    <t>BRN</t>
  </si>
  <si>
    <t>M Grp.C</t>
  </si>
  <si>
    <t>CHN</t>
  </si>
  <si>
    <t>JOR</t>
  </si>
  <si>
    <t>JPN</t>
  </si>
  <si>
    <t>QAT</t>
  </si>
  <si>
    <t>M Grp.D</t>
  </si>
  <si>
    <t>KAZ</t>
  </si>
  <si>
    <t>LBN</t>
  </si>
  <si>
    <t>KOR</t>
  </si>
  <si>
    <t>MGL</t>
  </si>
  <si>
    <t>M Grp.B</t>
  </si>
  <si>
    <t>KSA</t>
  </si>
  <si>
    <t>TPE</t>
  </si>
  <si>
    <t>INA</t>
  </si>
  <si>
    <t>THA</t>
  </si>
  <si>
    <t>GROUP(W)</t>
  </si>
  <si>
    <t>27-Sep-2023
Wed.</t>
  </si>
  <si>
    <t>W Grp.C</t>
  </si>
  <si>
    <t>HKG</t>
  </si>
  <si>
    <t>W Grp.B</t>
  </si>
  <si>
    <t>IND</t>
  </si>
  <si>
    <t>W Grp.A</t>
  </si>
  <si>
    <t>PRK</t>
  </si>
  <si>
    <t>28-Sep-2023
Thu.</t>
  </si>
  <si>
    <t>GROUP PHASE
-2ND ROUND</t>
  </si>
  <si>
    <t>29-Sep-2023
Fri.</t>
  </si>
  <si>
    <t>30-Sep-2023
Sat.</t>
  </si>
  <si>
    <t>GROUP PHASE
-3RD ROUND</t>
  </si>
  <si>
    <t>1-Oct-2023
Sun.</t>
  </si>
  <si>
    <t>2-Oct-2023
Mon.</t>
  </si>
  <si>
    <t>A（2）</t>
  </si>
  <si>
    <t>B（3）</t>
  </si>
  <si>
    <t>Qualif. To QF</t>
  </si>
  <si>
    <t>B（2）</t>
  </si>
  <si>
    <t>A（3）</t>
  </si>
  <si>
    <t>C（2）</t>
  </si>
  <si>
    <t>D（3）</t>
  </si>
  <si>
    <t>D（2）</t>
  </si>
  <si>
    <t>C（3）</t>
  </si>
  <si>
    <t>D1</t>
  </si>
  <si>
    <t>G1</t>
  </si>
  <si>
    <t>G2</t>
  </si>
  <si>
    <t>D2</t>
  </si>
  <si>
    <t>F1</t>
  </si>
  <si>
    <t>E1</t>
  </si>
  <si>
    <t>E2</t>
  </si>
  <si>
    <t>F2</t>
  </si>
  <si>
    <t>3-Oct-2023
Tue.</t>
  </si>
  <si>
    <t>A（1）</t>
  </si>
  <si>
    <t>27winner</t>
  </si>
  <si>
    <t>B（1）</t>
  </si>
  <si>
    <t>28winner</t>
  </si>
  <si>
    <t>C（1）</t>
  </si>
  <si>
    <t>25winner</t>
  </si>
  <si>
    <t>D（1）</t>
  </si>
  <si>
    <t>26winner</t>
  </si>
  <si>
    <t>20winner</t>
  </si>
  <si>
    <t>19winner</t>
  </si>
  <si>
    <t>22winner</t>
  </si>
  <si>
    <t>21winner</t>
  </si>
  <si>
    <t>4-Oct-2023
Wed.</t>
  </si>
  <si>
    <t>29loser</t>
  </si>
  <si>
    <t>30loser</t>
  </si>
  <si>
    <t>Rank 5-8</t>
  </si>
  <si>
    <t>31loser</t>
  </si>
  <si>
    <t>32loser</t>
  </si>
  <si>
    <t>31winner</t>
  </si>
  <si>
    <t>32winner</t>
  </si>
  <si>
    <t>29winner</t>
  </si>
  <si>
    <t>30winner</t>
  </si>
  <si>
    <t>5-Oct-2023
Thu.</t>
  </si>
  <si>
    <t>23loser</t>
  </si>
  <si>
    <t>24loser</t>
  </si>
  <si>
    <t>Rank 3-4</t>
  </si>
  <si>
    <t>23winner</t>
  </si>
  <si>
    <t>24winner</t>
  </si>
  <si>
    <t>6-Oct-2023
Fri.</t>
  </si>
  <si>
    <t>33loser</t>
  </si>
  <si>
    <t>34loser</t>
  </si>
  <si>
    <t>Rank 7-8</t>
  </si>
  <si>
    <t>33winner</t>
  </si>
  <si>
    <t>34winner</t>
  </si>
  <si>
    <t>Rank 5-6</t>
  </si>
  <si>
    <t>35loser</t>
  </si>
  <si>
    <t>36loser</t>
  </si>
  <si>
    <t>Bronze</t>
  </si>
  <si>
    <t>35winner</t>
  </si>
  <si>
    <t>36winner</t>
  </si>
  <si>
    <t>Men's Competition Venues：Court 1：Hangzhou Olympic Sports Centre Gymnasium；Court 2：Zhejiang University Zijingang Gymnasium</t>
  </si>
  <si>
    <t>Women's Competition Venues：Court 1：Hangzhou Olympic Sports Centre Gymnasium；Court 2：Shaoxing Olympic Sports Centre Gymnasium</t>
  </si>
  <si>
    <t>Notes:
According to Men's 16 teams divided into 4 groups, each group of 4 teams arrangement; Women's 12 teams divided into 3 groups, each group of 4 teams arranged. According to the FIBA Aisa ranking,The top 12 of ranking and the 4 qualifying teams, A total of 16 teams, will be divided into groups A, B, C and D,for Men.
The top 8 of ranking and the 4 qualifying teams, A total of 12 teams, will be divided into groups A, B and C for Women</t>
  </si>
  <si>
    <t>24-Sep-23
Sunday</t>
  </si>
  <si>
    <t>BOX01</t>
  </si>
  <si>
    <t>Women 50kg、Women 54kg、Women 60kg、Men 63.5kg、Men 80kg</t>
  </si>
  <si>
    <t>Preliminary 1</t>
  </si>
  <si>
    <t>BOX02</t>
  </si>
  <si>
    <t>Women 50kg、Women 54kg、Women 57kg、Men 63.5kg、Men 80kg、Men 92kg</t>
  </si>
  <si>
    <t>Preliminary 2</t>
  </si>
  <si>
    <t>25-Sep-23
Monday</t>
  </si>
  <si>
    <t>BOX03</t>
  </si>
  <si>
    <t>Women 66kg、Men 51kg、Men 71kg</t>
  </si>
  <si>
    <t>Preliminary 3</t>
  </si>
  <si>
    <t>BOX04</t>
  </si>
  <si>
    <t>Preliminary 4</t>
  </si>
  <si>
    <t>26-Sep-23
Tuesday</t>
  </si>
  <si>
    <t>BOX05</t>
  </si>
  <si>
    <t>Women 75kg、Men 57kg、Men +92kg</t>
  </si>
  <si>
    <t>Preliminary 5</t>
  </si>
  <si>
    <t>BOX06</t>
  </si>
  <si>
    <t>Preliminary 6</t>
  </si>
  <si>
    <t>27-Sep-23
Wednesday</t>
  </si>
  <si>
    <t>BOX07</t>
  </si>
  <si>
    <t>Women 50kg、Men 63.5kg、Men 92kg</t>
  </si>
  <si>
    <t>Preliminary 7</t>
  </si>
  <si>
    <t>BOX08</t>
  </si>
  <si>
    <t>Preliminary 8</t>
  </si>
  <si>
    <t>28-Sep-23
Thursday</t>
  </si>
  <si>
    <t>BOX09</t>
  </si>
  <si>
    <t>Women 60kg、Men 51kg、Men 71kg</t>
  </si>
  <si>
    <t>Preliminary 9</t>
  </si>
  <si>
    <t>BOX10</t>
  </si>
  <si>
    <t>Preliminary 10</t>
  </si>
  <si>
    <t>29-Sep-23
Friday</t>
  </si>
  <si>
    <t>BOX11</t>
  </si>
  <si>
    <t>Women 50kg、Women 57kgMen 80kg、Men 92kg</t>
  </si>
  <si>
    <t>Preliminary 11</t>
  </si>
  <si>
    <t>BOX12</t>
  </si>
  <si>
    <t>Preliminary 12</t>
  </si>
  <si>
    <t>30-Sep-23
Saturday</t>
  </si>
  <si>
    <t>BOX13</t>
  </si>
  <si>
    <t>Women 54kg、Women 75kgMen 57kg、Men 71kg</t>
  </si>
  <si>
    <t>Preliminary 13</t>
  </si>
  <si>
    <t>BOX14</t>
  </si>
  <si>
    <t>Preliminary 14</t>
  </si>
  <si>
    <t>1-Oct-23
Sunday</t>
  </si>
  <si>
    <t>BOX15</t>
  </si>
  <si>
    <t>Women 50kg、Women 57kg、Women 60kg、Women 66kg、Men 63.5kg、Men 80kg、Men 92kg</t>
  </si>
  <si>
    <t>Preliminary /Semi-final</t>
  </si>
  <si>
    <t>BOX16</t>
  </si>
  <si>
    <t>2-Oct-23
Monday</t>
  </si>
  <si>
    <t>Rest Day</t>
  </si>
  <si>
    <t>3-Oct-23
Tuesday</t>
  </si>
  <si>
    <t>BOX17</t>
  </si>
  <si>
    <t>Women 50kg、Women 54kg、Women 75kg、Men 51kg、Men 71kg</t>
  </si>
  <si>
    <t>Preliminary /Semi-final/Final/Victory Ceremony</t>
  </si>
  <si>
    <t>BOX18</t>
  </si>
  <si>
    <t>Women 60kg、Men 57kg、Men 63.5kg、Men 92kg、Men +92kg</t>
  </si>
  <si>
    <t>4-Oct-23
Wednesday</t>
  </si>
  <si>
    <t>BOX19</t>
  </si>
  <si>
    <t>Women 54kg、Women 57kg、Women 75kg、Men 51kg、Men 80kg</t>
  </si>
  <si>
    <t>Semi-final/Final/Victory Ceremony</t>
  </si>
  <si>
    <t>BOX20</t>
  </si>
  <si>
    <t>Women 60kg、Women 66kg、Men 57kg、Men 63.5kg、Men 71kg</t>
  </si>
  <si>
    <t>2023/10/5
Thursday</t>
  </si>
  <si>
    <t>BOX21</t>
  </si>
  <si>
    <t>Women 57kg、Women 66kg、Men 51kg、Men 57kg、Men 80kg、Men +92kg</t>
  </si>
  <si>
    <t>CSL01</t>
  </si>
  <si>
    <t>09:30–12:00</t>
  </si>
  <si>
    <t>C1</t>
  </si>
  <si>
    <t>Heat</t>
  </si>
  <si>
    <t>K1</t>
  </si>
  <si>
    <t>CSL02</t>
  </si>
  <si>
    <t>15:00–16:39</t>
  </si>
  <si>
    <t>CSL03</t>
  </si>
  <si>
    <t>09:00–12:00</t>
  </si>
  <si>
    <t>CSL04</t>
  </si>
  <si>
    <t>14:00–17:00</t>
  </si>
  <si>
    <t>CSL05</t>
  </si>
  <si>
    <t>CSL06</t>
  </si>
  <si>
    <t>Version 3.1</t>
  </si>
  <si>
    <t>NO.</t>
  </si>
  <si>
    <t>EVENT</t>
  </si>
  <si>
    <t>GROUP</t>
  </si>
  <si>
    <t>CSP01</t>
  </si>
  <si>
    <t>AM  9:30-11:02</t>
  </si>
  <si>
    <t>1000M</t>
  </si>
  <si>
    <t>H1</t>
  </si>
  <si>
    <t>H2</t>
  </si>
  <si>
    <t>500M</t>
  </si>
  <si>
    <t>K2</t>
  </si>
  <si>
    <t>C2</t>
  </si>
  <si>
    <t>CSP02</t>
  </si>
  <si>
    <t>PM 15:00-16:04</t>
  </si>
  <si>
    <t>1000m</t>
  </si>
  <si>
    <t>500m</t>
  </si>
  <si>
    <t>CSP03</t>
  </si>
  <si>
    <t>AM  9:30-10:14</t>
  </si>
  <si>
    <t>K4</t>
  </si>
  <si>
    <t>CSP04</t>
  </si>
  <si>
    <t>PM 15:00-15:22</t>
  </si>
  <si>
    <t>CSP05</t>
  </si>
  <si>
    <t xml:space="preserve"> AM  10:00-12:00</t>
  </si>
  <si>
    <t>FA</t>
  </si>
  <si>
    <t>10:30  M1000m K1  Victory ceremony</t>
  </si>
  <si>
    <t>10:40  M1000m C1  Victory ceremony</t>
  </si>
  <si>
    <t>11:20  W500m C2  Victory ceremony</t>
  </si>
  <si>
    <t>11:30  W500m K2  Victory ceremony</t>
  </si>
  <si>
    <t>12:15  M500m K2  Victory ceremony</t>
  </si>
  <si>
    <t>12:25  M500m C2  Victory ceremony</t>
  </si>
  <si>
    <t>2023/10/2 PM  RESERVE SESSION</t>
  </si>
  <si>
    <t>CSP06</t>
  </si>
  <si>
    <t>AM  10:00-12:15</t>
  </si>
  <si>
    <t>10:30 W200m C1  Victory ceremony</t>
  </si>
  <si>
    <t>10:40 W500m K1  Victory ceremony</t>
  </si>
  <si>
    <t>11:20  M1000m C2 Victory ceremony</t>
  </si>
  <si>
    <t>11:35  M500m K4 Victory ceremony</t>
  </si>
  <si>
    <t>12:15  W500m K4 Victory ceremony</t>
  </si>
  <si>
    <t>12:25  W200m C2 Victory ceremony</t>
  </si>
  <si>
    <t>Zhejiang University of Technology Pingfeng Cricket Field (ZJUT Cricket Field )</t>
  </si>
  <si>
    <r>
      <rPr>
        <b/>
        <sz val="12"/>
        <rFont val="Tahoma"/>
        <charset val="204"/>
      </rPr>
      <t xml:space="preserve">Women’s Category -
</t>
    </r>
    <r>
      <rPr>
        <sz val="12"/>
        <rFont val="Tahoma"/>
        <charset val="204"/>
      </rPr>
      <t>-    Total 9 Teams (Top 4 ICC T20i Ranked Teams have been seeded directly into the Quarter Final Stage)
-    5</t>
    </r>
    <r>
      <rPr>
        <vertAlign val="superscript"/>
        <sz val="8"/>
        <rFont val="Tahoma"/>
        <charset val="204"/>
      </rPr>
      <t xml:space="preserve">th  </t>
    </r>
    <r>
      <rPr>
        <sz val="12"/>
        <rFont val="Tahoma"/>
        <charset val="204"/>
      </rPr>
      <t>ICC T20i Ranked team will qualify for Quarter Final Stage by virtue of their ICC T20i ranking.
-    6</t>
    </r>
    <r>
      <rPr>
        <vertAlign val="superscript"/>
        <sz val="8"/>
        <rFont val="Tahoma"/>
        <charset val="204"/>
      </rPr>
      <t xml:space="preserve">th  </t>
    </r>
    <r>
      <rPr>
        <sz val="12"/>
        <rFont val="Tahoma"/>
        <charset val="204"/>
      </rPr>
      <t>to 9</t>
    </r>
    <r>
      <rPr>
        <vertAlign val="superscript"/>
        <sz val="8"/>
        <rFont val="Tahoma"/>
        <charset val="204"/>
      </rPr>
      <t xml:space="preserve">th  </t>
    </r>
    <r>
      <rPr>
        <sz val="12"/>
        <rFont val="Tahoma"/>
        <charset val="204"/>
      </rPr>
      <t>ICC T20i Ranked (4) teams will be playing in the Preliminary Round for 3 Quarter Final Spots)
-    Preliminary Round will be divided into 2 groups. The winner of Group A &amp; B (2 Teams) will Qualify for the Quarterfinals, while the Losing Teams in the Preliminary Round will compete in a Qualifier match, and the winner of this Qualifier will earn the remaining 1 Quarter-final spot.
-    The 5</t>
    </r>
    <r>
      <rPr>
        <vertAlign val="superscript"/>
        <sz val="8"/>
        <rFont val="Tahoma"/>
        <charset val="204"/>
      </rPr>
      <t xml:space="preserve">th  </t>
    </r>
    <r>
      <rPr>
        <sz val="12"/>
        <rFont val="Tahoma"/>
        <charset val="204"/>
      </rPr>
      <t>ICC T20i Ranked Team, Winner of Group A, Winner of Group B &amp; Winner of the
Qualifier will have a draw of lots to decide which position they will be placed in for the Quarterfinals round.</t>
    </r>
  </si>
  <si>
    <r>
      <rPr>
        <sz val="12"/>
        <rFont val="Tahoma"/>
        <charset val="134"/>
      </rPr>
      <t>Group A</t>
    </r>
  </si>
  <si>
    <r>
      <rPr>
        <sz val="12"/>
        <rFont val="Tahoma"/>
        <charset val="134"/>
      </rPr>
      <t>Group B</t>
    </r>
  </si>
  <si>
    <r>
      <rPr>
        <sz val="12"/>
        <rFont val="Tahoma"/>
        <charset val="134"/>
      </rPr>
      <t>A1 – Indonesia</t>
    </r>
  </si>
  <si>
    <r>
      <rPr>
        <sz val="12"/>
        <rFont val="Tahoma"/>
        <charset val="134"/>
      </rPr>
      <t>B1 - Hong Kong, China</t>
    </r>
  </si>
  <si>
    <r>
      <rPr>
        <sz val="12"/>
        <rFont val="Tahoma"/>
        <charset val="134"/>
      </rPr>
      <t>A2 – Mongolia</t>
    </r>
  </si>
  <si>
    <r>
      <rPr>
        <sz val="12"/>
        <rFont val="Tahoma"/>
        <charset val="134"/>
      </rPr>
      <t>B2 – Malaysia</t>
    </r>
  </si>
  <si>
    <r>
      <rPr>
        <sz val="12"/>
        <rFont val="Tahoma"/>
        <charset val="134"/>
      </rPr>
      <t>No</t>
    </r>
  </si>
  <si>
    <r>
      <rPr>
        <sz val="12"/>
        <rFont val="Tahoma"/>
        <charset val="134"/>
      </rPr>
      <t>Day</t>
    </r>
  </si>
  <si>
    <r>
      <rPr>
        <sz val="12"/>
        <rFont val="Tahoma"/>
        <charset val="134"/>
      </rPr>
      <t>Date</t>
    </r>
  </si>
  <si>
    <r>
      <rPr>
        <sz val="12"/>
        <rFont val="Tahoma"/>
        <charset val="134"/>
      </rPr>
      <t>Time</t>
    </r>
  </si>
  <si>
    <r>
      <rPr>
        <sz val="12"/>
        <rFont val="Tahoma"/>
        <charset val="134"/>
      </rPr>
      <t>Group</t>
    </r>
  </si>
  <si>
    <r>
      <rPr>
        <sz val="12"/>
        <rFont val="Tahoma"/>
        <charset val="134"/>
      </rPr>
      <t>Team</t>
    </r>
  </si>
  <si>
    <r>
      <rPr>
        <sz val="12"/>
        <rFont val="Tahoma"/>
        <charset val="134"/>
      </rPr>
      <t>vs</t>
    </r>
  </si>
  <si>
    <r>
      <rPr>
        <sz val="12"/>
        <rFont val="Tahoma"/>
        <charset val="134"/>
      </rPr>
      <t>Day 1</t>
    </r>
  </si>
  <si>
    <r>
      <rPr>
        <sz val="12"/>
        <rFont val="Tahoma"/>
        <charset val="134"/>
      </rPr>
      <t>19th Sept</t>
    </r>
  </si>
  <si>
    <r>
      <rPr>
        <sz val="12"/>
        <rFont val="Tahoma"/>
        <charset val="134"/>
      </rPr>
      <t>9:00 AM</t>
    </r>
  </si>
  <si>
    <r>
      <rPr>
        <sz val="12"/>
        <rFont val="Tahoma"/>
        <charset val="134"/>
      </rPr>
      <t>A</t>
    </r>
  </si>
  <si>
    <r>
      <rPr>
        <sz val="12"/>
        <rFont val="Tahoma"/>
        <charset val="134"/>
      </rPr>
      <t>Indonesia</t>
    </r>
  </si>
  <si>
    <r>
      <rPr>
        <sz val="12"/>
        <rFont val="Tahoma"/>
        <charset val="134"/>
      </rPr>
      <t>Mongolia</t>
    </r>
  </si>
  <si>
    <r>
      <rPr>
        <sz val="12"/>
        <rFont val="Tahoma"/>
        <charset val="134"/>
      </rPr>
      <t>2:00 PM</t>
    </r>
  </si>
  <si>
    <r>
      <rPr>
        <sz val="12"/>
        <rFont val="Tahoma"/>
        <charset val="134"/>
      </rPr>
      <t>B</t>
    </r>
  </si>
  <si>
    <r>
      <rPr>
        <sz val="12"/>
        <rFont val="Tahoma"/>
        <charset val="134"/>
      </rPr>
      <t>Hong Kong, China</t>
    </r>
  </si>
  <si>
    <r>
      <rPr>
        <sz val="12"/>
        <rFont val="Tahoma"/>
        <charset val="134"/>
      </rPr>
      <t>Malaysia</t>
    </r>
  </si>
  <si>
    <r>
      <rPr>
        <sz val="12"/>
        <rFont val="Tahoma"/>
        <charset val="134"/>
      </rPr>
      <t>Day 2</t>
    </r>
  </si>
  <si>
    <r>
      <rPr>
        <sz val="12"/>
        <rFont val="Tahoma"/>
        <charset val="134"/>
      </rPr>
      <t>20th Sept</t>
    </r>
  </si>
  <si>
    <r>
      <rPr>
        <sz val="12"/>
        <rFont val="Tahoma"/>
        <charset val="134"/>
      </rPr>
      <t>Qualifier - Quarter-Final</t>
    </r>
  </si>
  <si>
    <r>
      <rPr>
        <sz val="11"/>
        <rFont val="Tahoma"/>
        <charset val="134"/>
      </rPr>
      <t>LOSER OF MATCH 1</t>
    </r>
  </si>
  <si>
    <r>
      <rPr>
        <sz val="11"/>
        <rFont val="Tahoma"/>
        <charset val="134"/>
      </rPr>
      <t>LOSER OF MATCH 2</t>
    </r>
  </si>
  <si>
    <t xml:space="preserve"> Day 3</t>
  </si>
  <si>
    <r>
      <rPr>
        <sz val="12"/>
        <rFont val="Tahoma"/>
        <charset val="134"/>
      </rPr>
      <t>21st Sept</t>
    </r>
  </si>
  <si>
    <r>
      <rPr>
        <sz val="12"/>
        <rFont val="Tahoma"/>
        <charset val="134"/>
      </rPr>
      <t>QF 1</t>
    </r>
  </si>
  <si>
    <r>
      <rPr>
        <sz val="12"/>
        <rFont val="Tahoma"/>
        <charset val="134"/>
      </rPr>
      <t xml:space="preserve">India
</t>
    </r>
    <r>
      <rPr>
        <sz val="12"/>
        <rFont val="Tahoma"/>
        <charset val="134"/>
      </rPr>
      <t>(1</t>
    </r>
    <r>
      <rPr>
        <vertAlign val="superscript"/>
        <sz val="8"/>
        <rFont val="Tahoma"/>
        <charset val="134"/>
      </rPr>
      <t xml:space="preserve">st  </t>
    </r>
    <r>
      <rPr>
        <sz val="12"/>
        <rFont val="Tahoma"/>
        <charset val="134"/>
      </rPr>
      <t>Ranked Team)</t>
    </r>
  </si>
  <si>
    <r>
      <rPr>
        <sz val="12"/>
        <rFont val="Tahoma"/>
        <charset val="134"/>
      </rPr>
      <t>Draw</t>
    </r>
  </si>
  <si>
    <r>
      <rPr>
        <sz val="12"/>
        <rFont val="Tahoma"/>
        <charset val="134"/>
      </rPr>
      <t>QF2</t>
    </r>
  </si>
  <si>
    <r>
      <rPr>
        <sz val="12"/>
        <rFont val="Tahoma"/>
        <charset val="134"/>
      </rPr>
      <t xml:space="preserve">Pakistan
</t>
    </r>
    <r>
      <rPr>
        <sz val="12"/>
        <rFont val="Tahoma"/>
        <charset val="134"/>
      </rPr>
      <t>(2</t>
    </r>
    <r>
      <rPr>
        <vertAlign val="superscript"/>
        <sz val="8"/>
        <rFont val="Tahoma"/>
        <charset val="134"/>
      </rPr>
      <t xml:space="preserve">nd </t>
    </r>
    <r>
      <rPr>
        <sz val="12"/>
        <rFont val="Tahoma"/>
        <charset val="134"/>
      </rPr>
      <t>Ranked Team)</t>
    </r>
  </si>
  <si>
    <r>
      <rPr>
        <sz val="12"/>
        <rFont val="Tahoma"/>
        <charset val="134"/>
      </rPr>
      <t>Day 4</t>
    </r>
  </si>
  <si>
    <r>
      <rPr>
        <sz val="12"/>
        <rFont val="Tahoma"/>
        <charset val="134"/>
      </rPr>
      <t>22nd Sept</t>
    </r>
  </si>
  <si>
    <r>
      <rPr>
        <sz val="12"/>
        <rFont val="Tahoma"/>
        <charset val="134"/>
      </rPr>
      <t>QF 3</t>
    </r>
  </si>
  <si>
    <r>
      <rPr>
        <sz val="12"/>
        <rFont val="Tahoma"/>
        <charset val="134"/>
      </rPr>
      <t xml:space="preserve">Sri Lanka
</t>
    </r>
    <r>
      <rPr>
        <sz val="12"/>
        <rFont val="Tahoma"/>
        <charset val="134"/>
      </rPr>
      <t>(3</t>
    </r>
    <r>
      <rPr>
        <vertAlign val="superscript"/>
        <sz val="8"/>
        <rFont val="Tahoma"/>
        <charset val="134"/>
      </rPr>
      <t xml:space="preserve">rd  </t>
    </r>
    <r>
      <rPr>
        <sz val="12"/>
        <rFont val="Tahoma"/>
        <charset val="134"/>
      </rPr>
      <t>Ranked Team)</t>
    </r>
  </si>
  <si>
    <r>
      <rPr>
        <sz val="12"/>
        <rFont val="Tahoma"/>
        <charset val="134"/>
      </rPr>
      <t>QF 4</t>
    </r>
  </si>
  <si>
    <r>
      <rPr>
        <sz val="12"/>
        <rFont val="Tahoma"/>
        <charset val="204"/>
      </rPr>
      <t>Bangladesh               (4</t>
    </r>
    <r>
      <rPr>
        <vertAlign val="superscript"/>
        <sz val="8"/>
        <rFont val="Tahoma"/>
        <charset val="204"/>
      </rPr>
      <t xml:space="preserve">th  </t>
    </r>
    <r>
      <rPr>
        <sz val="12"/>
        <rFont val="Tahoma"/>
        <charset val="204"/>
      </rPr>
      <t>Ranked Team)</t>
    </r>
  </si>
  <si>
    <r>
      <rPr>
        <sz val="12"/>
        <rFont val="Tahoma"/>
        <charset val="134"/>
      </rPr>
      <t>Day 5</t>
    </r>
  </si>
  <si>
    <t>23rd Sept</t>
  </si>
  <si>
    <r>
      <rPr>
        <sz val="12"/>
        <rFont val="Tahoma"/>
        <charset val="134"/>
      </rPr>
      <t>Rest Day (Opening Ceremony)</t>
    </r>
  </si>
  <si>
    <r>
      <rPr>
        <sz val="12"/>
        <rFont val="Tahoma"/>
        <charset val="134"/>
      </rPr>
      <t>Day 6</t>
    </r>
  </si>
  <si>
    <r>
      <rPr>
        <sz val="12"/>
        <rFont val="Tahoma"/>
        <charset val="134"/>
      </rPr>
      <t>24th Sept</t>
    </r>
  </si>
  <si>
    <r>
      <rPr>
        <sz val="12"/>
        <rFont val="Tahoma"/>
        <charset val="134"/>
      </rPr>
      <t>SF 1</t>
    </r>
  </si>
  <si>
    <r>
      <rPr>
        <sz val="12"/>
        <rFont val="Tahoma"/>
        <charset val="134"/>
      </rPr>
      <t>Winner QF 1</t>
    </r>
  </si>
  <si>
    <r>
      <rPr>
        <sz val="12"/>
        <rFont val="Tahoma"/>
        <charset val="134"/>
      </rPr>
      <t>Winner QF 4</t>
    </r>
  </si>
  <si>
    <r>
      <rPr>
        <sz val="12"/>
        <rFont val="Tahoma"/>
        <charset val="134"/>
      </rPr>
      <t>SF 2</t>
    </r>
  </si>
  <si>
    <r>
      <rPr>
        <sz val="12"/>
        <rFont val="Tahoma"/>
        <charset val="134"/>
      </rPr>
      <t>Winner QF 2</t>
    </r>
  </si>
  <si>
    <r>
      <rPr>
        <sz val="12"/>
        <rFont val="Tahoma"/>
        <charset val="134"/>
      </rPr>
      <t>Winner QF 3</t>
    </r>
  </si>
  <si>
    <r>
      <rPr>
        <sz val="12"/>
        <rFont val="Tahoma"/>
        <charset val="134"/>
      </rPr>
      <t>Day 7</t>
    </r>
  </si>
  <si>
    <r>
      <rPr>
        <sz val="12"/>
        <rFont val="Tahoma"/>
        <charset val="134"/>
      </rPr>
      <t>25th Sept</t>
    </r>
  </si>
  <si>
    <r>
      <rPr>
        <sz val="12"/>
        <rFont val="Tahoma"/>
        <charset val="134"/>
      </rPr>
      <t>3rd/4th</t>
    </r>
  </si>
  <si>
    <r>
      <rPr>
        <sz val="12"/>
        <rFont val="Tahoma"/>
        <charset val="134"/>
      </rPr>
      <t>Loser SF 1</t>
    </r>
  </si>
  <si>
    <r>
      <rPr>
        <sz val="12"/>
        <rFont val="Tahoma"/>
        <charset val="134"/>
      </rPr>
      <t>Loser SF 2</t>
    </r>
  </si>
  <si>
    <r>
      <rPr>
        <sz val="12"/>
        <rFont val="Tahoma"/>
        <charset val="134"/>
      </rPr>
      <t>Final</t>
    </r>
  </si>
  <si>
    <r>
      <rPr>
        <sz val="12"/>
        <rFont val="Tahoma"/>
        <charset val="134"/>
      </rPr>
      <t>Winner SF 1</t>
    </r>
  </si>
  <si>
    <r>
      <rPr>
        <sz val="12"/>
        <rFont val="Tahoma"/>
        <charset val="134"/>
      </rPr>
      <t>Winner SF 2</t>
    </r>
  </si>
  <si>
    <t>17:30 PM</t>
  </si>
  <si>
    <r>
      <rPr>
        <b/>
        <sz val="12"/>
        <rFont val="Tahoma"/>
        <charset val="134"/>
      </rPr>
      <t xml:space="preserve">Men’s Category
</t>
    </r>
    <r>
      <rPr>
        <sz val="12"/>
        <rFont val="Tahoma"/>
        <charset val="134"/>
      </rPr>
      <t xml:space="preserve">Total 15 Teams (Top 4 ICC T20i Ranked Teams are seeded directly in the four Quarter Finals)
</t>
    </r>
    <r>
      <rPr>
        <sz val="12"/>
        <rFont val="Tahoma"/>
        <charset val="134"/>
      </rPr>
      <t>5</t>
    </r>
    <r>
      <rPr>
        <vertAlign val="superscript"/>
        <sz val="8"/>
        <rFont val="Tahoma"/>
        <charset val="134"/>
      </rPr>
      <t xml:space="preserve">th  </t>
    </r>
    <r>
      <rPr>
        <sz val="12"/>
        <rFont val="Tahoma"/>
        <charset val="134"/>
      </rPr>
      <t>to 15</t>
    </r>
    <r>
      <rPr>
        <vertAlign val="superscript"/>
        <sz val="8"/>
        <rFont val="Tahoma"/>
        <charset val="134"/>
      </rPr>
      <t xml:space="preserve">th  </t>
    </r>
    <r>
      <rPr>
        <sz val="12"/>
        <rFont val="Tahoma"/>
        <charset val="134"/>
      </rPr>
      <t xml:space="preserve">ICC T20i Ranked (11) teams will be playing in the Preliminary Round for the balance 4 Quarter Final Spots)
</t>
    </r>
    <r>
      <rPr>
        <sz val="12"/>
        <rFont val="Tahoma"/>
        <charset val="134"/>
      </rPr>
      <t xml:space="preserve">Preliminary Round will be divided into 4 groups. The winner of Group A, B, C, D (4 Teams) will Qualify for the Quarterfinals. The 4 teams will have a draw of lots to decide which position they will
</t>
    </r>
    <r>
      <rPr>
        <sz val="12"/>
        <rFont val="Tahoma"/>
        <charset val="134"/>
      </rPr>
      <t>be placed in, for the Quarterfinals round.</t>
    </r>
  </si>
  <si>
    <r>
      <rPr>
        <i/>
        <sz val="12.5"/>
        <rFont val="Tahoma"/>
        <charset val="134"/>
      </rPr>
      <t>*If any team withdraws its participation here-in after this schedule is released, then the 5</t>
    </r>
    <r>
      <rPr>
        <i/>
        <vertAlign val="superscript"/>
        <sz val="8"/>
        <rFont val="Tahoma"/>
        <charset val="134"/>
      </rPr>
      <t xml:space="preserve">th </t>
    </r>
    <r>
      <rPr>
        <i/>
        <sz val="12.5"/>
        <rFont val="Tahoma"/>
        <charset val="134"/>
      </rPr>
      <t>ICC T20i</t>
    </r>
  </si>
  <si>
    <r>
      <rPr>
        <i/>
        <sz val="12.5"/>
        <rFont val="Tahoma"/>
        <charset val="134"/>
      </rPr>
      <t>Ranked team will qualify for Quarter Final Stage by virtue of their ICC T20i ranking.</t>
    </r>
  </si>
  <si>
    <r>
      <rPr>
        <sz val="12"/>
        <rFont val="Tahoma"/>
        <charset val="134"/>
      </rPr>
      <t>Group C</t>
    </r>
  </si>
  <si>
    <r>
      <rPr>
        <sz val="12"/>
        <rFont val="Tahoma"/>
        <charset val="134"/>
      </rPr>
      <t>Group D</t>
    </r>
  </si>
  <si>
    <r>
      <rPr>
        <sz val="12"/>
        <rFont val="Tahoma"/>
        <charset val="134"/>
      </rPr>
      <t xml:space="preserve">A1 - Afghanistan
</t>
    </r>
    <r>
      <rPr>
        <sz val="12"/>
        <rFont val="Tahoma"/>
        <charset val="134"/>
      </rPr>
      <t xml:space="preserve">- </t>
    </r>
    <r>
      <rPr>
        <sz val="12"/>
        <color rgb="FFFF0000"/>
        <rFont val="Tahoma"/>
        <charset val="134"/>
      </rPr>
      <t xml:space="preserve">5th </t>
    </r>
    <r>
      <rPr>
        <sz val="12"/>
        <rFont val="Tahoma"/>
        <charset val="134"/>
      </rPr>
      <t>Ranked Team</t>
    </r>
  </si>
  <si>
    <r>
      <rPr>
        <sz val="12"/>
        <rFont val="Tahoma"/>
        <charset val="134"/>
      </rPr>
      <t xml:space="preserve">B1 -Nepal
</t>
    </r>
    <r>
      <rPr>
        <sz val="12"/>
        <rFont val="Tahoma"/>
        <charset val="134"/>
      </rPr>
      <t xml:space="preserve">- </t>
    </r>
    <r>
      <rPr>
        <sz val="12"/>
        <color rgb="FFFF0000"/>
        <rFont val="Tahoma"/>
        <charset val="134"/>
      </rPr>
      <t xml:space="preserve">6th </t>
    </r>
    <r>
      <rPr>
        <sz val="12"/>
        <rFont val="Tahoma"/>
        <charset val="134"/>
      </rPr>
      <t>Ranked Team</t>
    </r>
  </si>
  <si>
    <r>
      <rPr>
        <sz val="12"/>
        <rFont val="Tahoma"/>
        <charset val="134"/>
      </rPr>
      <t xml:space="preserve">C1 - Hong Kong, China
</t>
    </r>
    <r>
      <rPr>
        <sz val="12"/>
        <rFont val="Tahoma"/>
        <charset val="134"/>
      </rPr>
      <t xml:space="preserve">- </t>
    </r>
    <r>
      <rPr>
        <sz val="12"/>
        <color rgb="FFFF0000"/>
        <rFont val="Tahoma"/>
        <charset val="134"/>
      </rPr>
      <t xml:space="preserve">7th </t>
    </r>
    <r>
      <rPr>
        <sz val="12"/>
        <rFont val="Tahoma"/>
        <charset val="134"/>
      </rPr>
      <t>Ranked Team</t>
    </r>
  </si>
  <si>
    <r>
      <rPr>
        <sz val="12"/>
        <rFont val="Tahoma"/>
        <charset val="134"/>
      </rPr>
      <t xml:space="preserve">D1 - Malaysia
</t>
    </r>
    <r>
      <rPr>
        <sz val="12"/>
        <rFont val="Tahoma"/>
        <charset val="134"/>
      </rPr>
      <t xml:space="preserve">- </t>
    </r>
    <r>
      <rPr>
        <sz val="12"/>
        <color rgb="FFFF0000"/>
        <rFont val="Tahoma"/>
        <charset val="134"/>
      </rPr>
      <t xml:space="preserve">8th </t>
    </r>
    <r>
      <rPr>
        <sz val="12"/>
        <rFont val="Tahoma"/>
        <charset val="134"/>
      </rPr>
      <t>Ranked Team</t>
    </r>
  </si>
  <si>
    <r>
      <rPr>
        <sz val="12"/>
        <rFont val="Tahoma"/>
        <charset val="134"/>
      </rPr>
      <t xml:space="preserve">A2 - Mongolia
</t>
    </r>
    <r>
      <rPr>
        <sz val="12"/>
        <rFont val="Tahoma"/>
        <charset val="134"/>
      </rPr>
      <t xml:space="preserve">- </t>
    </r>
    <r>
      <rPr>
        <sz val="12"/>
        <color rgb="FFFF0000"/>
        <rFont val="Tahoma"/>
        <charset val="134"/>
      </rPr>
      <t xml:space="preserve">15th </t>
    </r>
    <r>
      <rPr>
        <sz val="12"/>
        <rFont val="Tahoma"/>
        <charset val="134"/>
      </rPr>
      <t>Ranked Team</t>
    </r>
  </si>
  <si>
    <r>
      <rPr>
        <sz val="12"/>
        <rFont val="Tahoma"/>
        <charset val="134"/>
      </rPr>
      <t xml:space="preserve">B2 - Japan
</t>
    </r>
    <r>
      <rPr>
        <sz val="12"/>
        <rFont val="Tahoma"/>
        <charset val="134"/>
      </rPr>
      <t xml:space="preserve">- </t>
    </r>
    <r>
      <rPr>
        <sz val="12"/>
        <color rgb="FFFF0000"/>
        <rFont val="Tahoma"/>
        <charset val="134"/>
      </rPr>
      <t xml:space="preserve">11th </t>
    </r>
    <r>
      <rPr>
        <sz val="12"/>
        <rFont val="Tahoma"/>
        <charset val="134"/>
      </rPr>
      <t>Ranked Team</t>
    </r>
  </si>
  <si>
    <r>
      <rPr>
        <sz val="12"/>
        <rFont val="Tahoma"/>
        <charset val="134"/>
      </rPr>
      <t xml:space="preserve">C2 - Singapore
</t>
    </r>
    <r>
      <rPr>
        <sz val="12"/>
        <rFont val="Tahoma"/>
        <charset val="134"/>
      </rPr>
      <t xml:space="preserve">- </t>
    </r>
    <r>
      <rPr>
        <sz val="12"/>
        <color rgb="FFFF0000"/>
        <rFont val="Tahoma"/>
        <charset val="134"/>
      </rPr>
      <t xml:space="preserve">10th </t>
    </r>
    <r>
      <rPr>
        <sz val="12"/>
        <rFont val="Tahoma"/>
        <charset val="134"/>
      </rPr>
      <t>Ranked Team</t>
    </r>
  </si>
  <si>
    <r>
      <rPr>
        <sz val="12"/>
        <rFont val="Tahoma"/>
        <charset val="134"/>
      </rPr>
      <t xml:space="preserve">D2 - Bahrain
</t>
    </r>
    <r>
      <rPr>
        <sz val="12"/>
        <rFont val="Tahoma"/>
        <charset val="134"/>
      </rPr>
      <t xml:space="preserve">- </t>
    </r>
    <r>
      <rPr>
        <sz val="12"/>
        <color rgb="FFFF0000"/>
        <rFont val="Tahoma"/>
        <charset val="134"/>
      </rPr>
      <t xml:space="preserve">9th </t>
    </r>
    <r>
      <rPr>
        <sz val="12"/>
        <rFont val="Tahoma"/>
        <charset val="134"/>
      </rPr>
      <t>Ranked Team</t>
    </r>
  </si>
  <si>
    <r>
      <rPr>
        <sz val="12"/>
        <rFont val="Tahoma"/>
        <charset val="134"/>
      </rPr>
      <t xml:space="preserve">B3 -Cambodia
</t>
    </r>
    <r>
      <rPr>
        <sz val="12"/>
        <rFont val="Tahoma"/>
        <charset val="134"/>
      </rPr>
      <t xml:space="preserve">- </t>
    </r>
    <r>
      <rPr>
        <sz val="12"/>
        <color rgb="FFFF0000"/>
        <rFont val="Tahoma"/>
        <charset val="134"/>
      </rPr>
      <t xml:space="preserve">14th </t>
    </r>
    <r>
      <rPr>
        <sz val="12"/>
        <rFont val="Tahoma"/>
        <charset val="134"/>
      </rPr>
      <t>Ranked Team</t>
    </r>
  </si>
  <si>
    <r>
      <rPr>
        <sz val="12"/>
        <rFont val="Tahoma"/>
        <charset val="134"/>
      </rPr>
      <t xml:space="preserve">C3 - Thailand
</t>
    </r>
    <r>
      <rPr>
        <sz val="12"/>
        <rFont val="Tahoma"/>
        <charset val="134"/>
      </rPr>
      <t xml:space="preserve">- </t>
    </r>
    <r>
      <rPr>
        <sz val="12"/>
        <color rgb="FFFF0000"/>
        <rFont val="Tahoma"/>
        <charset val="134"/>
      </rPr>
      <t xml:space="preserve">13th </t>
    </r>
    <r>
      <rPr>
        <sz val="12"/>
        <rFont val="Tahoma"/>
        <charset val="134"/>
      </rPr>
      <t>Ranked Team</t>
    </r>
  </si>
  <si>
    <r>
      <rPr>
        <sz val="12"/>
        <rFont val="Tahoma"/>
        <charset val="134"/>
      </rPr>
      <t xml:space="preserve">D3 - Maldives
</t>
    </r>
    <r>
      <rPr>
        <sz val="12"/>
        <rFont val="Tahoma"/>
        <charset val="134"/>
      </rPr>
      <t xml:space="preserve">- </t>
    </r>
    <r>
      <rPr>
        <sz val="12"/>
        <color rgb="FFFF0000"/>
        <rFont val="Tahoma"/>
        <charset val="134"/>
      </rPr>
      <t xml:space="preserve">12th </t>
    </r>
    <r>
      <rPr>
        <sz val="12"/>
        <rFont val="Tahoma"/>
        <charset val="134"/>
      </rPr>
      <t>Ranked Team</t>
    </r>
  </si>
  <si>
    <r>
      <rPr>
        <sz val="12"/>
        <rFont val="Tahoma"/>
        <charset val="134"/>
      </rPr>
      <t>27th Sept</t>
    </r>
  </si>
  <si>
    <r>
      <rPr>
        <sz val="12"/>
        <rFont val="Tahoma"/>
        <charset val="134"/>
      </rPr>
      <t>Nepal</t>
    </r>
  </si>
  <si>
    <r>
      <rPr>
        <sz val="12"/>
        <rFont val="Tahoma"/>
        <charset val="134"/>
      </rPr>
      <t>Japan</t>
    </r>
  </si>
  <si>
    <r>
      <rPr>
        <sz val="12"/>
        <rFont val="Tahoma"/>
        <charset val="134"/>
      </rPr>
      <t>C</t>
    </r>
  </si>
  <si>
    <r>
      <rPr>
        <sz val="12"/>
        <rFont val="Tahoma"/>
        <charset val="134"/>
      </rPr>
      <t>Singapore</t>
    </r>
  </si>
  <si>
    <r>
      <rPr>
        <sz val="12"/>
        <rFont val="Tahoma"/>
        <charset val="134"/>
      </rPr>
      <t>28th Sept</t>
    </r>
  </si>
  <si>
    <r>
      <rPr>
        <sz val="12"/>
        <rFont val="Tahoma"/>
        <charset val="134"/>
      </rPr>
      <t>D</t>
    </r>
  </si>
  <si>
    <r>
      <rPr>
        <sz val="12"/>
        <rFont val="Tahoma"/>
        <charset val="134"/>
      </rPr>
      <t>Bahrain</t>
    </r>
  </si>
  <si>
    <r>
      <rPr>
        <sz val="12"/>
        <rFont val="Tahoma"/>
        <charset val="134"/>
      </rPr>
      <t>Cambodia</t>
    </r>
  </si>
  <si>
    <r>
      <rPr>
        <sz val="12"/>
        <rFont val="Tahoma"/>
        <charset val="134"/>
      </rPr>
      <t>Day 3</t>
    </r>
  </si>
  <si>
    <r>
      <rPr>
        <sz val="12"/>
        <rFont val="Tahoma"/>
        <charset val="134"/>
      </rPr>
      <t>29th Sept</t>
    </r>
  </si>
  <si>
    <r>
      <rPr>
        <sz val="12"/>
        <rFont val="Tahoma"/>
        <charset val="134"/>
      </rPr>
      <t>Maldives</t>
    </r>
  </si>
  <si>
    <r>
      <rPr>
        <sz val="12"/>
        <rFont val="Tahoma"/>
        <charset val="134"/>
      </rPr>
      <t>Thailand</t>
    </r>
  </si>
  <si>
    <r>
      <rPr>
        <sz val="12"/>
        <rFont val="Tahoma"/>
        <charset val="134"/>
      </rPr>
      <t>30</t>
    </r>
    <r>
      <rPr>
        <vertAlign val="superscript"/>
        <sz val="8"/>
        <rFont val="Tahoma"/>
        <charset val="134"/>
      </rPr>
      <t xml:space="preserve">th  </t>
    </r>
    <r>
      <rPr>
        <sz val="12"/>
        <rFont val="Tahoma"/>
        <charset val="134"/>
      </rPr>
      <t>Sept</t>
    </r>
  </si>
  <si>
    <r>
      <rPr>
        <sz val="12"/>
        <rFont val="Tahoma"/>
        <charset val="134"/>
      </rPr>
      <t>Rest Day</t>
    </r>
  </si>
  <si>
    <r>
      <rPr>
        <sz val="12"/>
        <rFont val="Tahoma"/>
        <charset val="134"/>
      </rPr>
      <t>1st Oct</t>
    </r>
  </si>
  <si>
    <r>
      <rPr>
        <sz val="12"/>
        <rFont val="Tahoma"/>
        <charset val="134"/>
      </rPr>
      <t>Afghanistan</t>
    </r>
  </si>
  <si>
    <r>
      <rPr>
        <sz val="12"/>
        <rFont val="Tahoma"/>
        <charset val="134"/>
      </rPr>
      <t>2nd Oct</t>
    </r>
  </si>
  <si>
    <r>
      <rPr>
        <sz val="12"/>
        <rFont val="Tahoma"/>
        <charset val="134"/>
      </rPr>
      <t>3rd Oct</t>
    </r>
  </si>
  <si>
    <r>
      <rPr>
        <sz val="12"/>
        <rFont val="Tahoma"/>
        <charset val="204"/>
      </rPr>
      <t xml:space="preserve">  Pakistan   (2</t>
    </r>
    <r>
      <rPr>
        <vertAlign val="superscript"/>
        <sz val="8"/>
        <rFont val="Tahoma"/>
        <charset val="204"/>
      </rPr>
      <t>nd</t>
    </r>
    <r>
      <rPr>
        <sz val="12"/>
        <rFont val="Tahoma"/>
        <charset val="204"/>
      </rPr>
      <t>Ranked Team)</t>
    </r>
  </si>
  <si>
    <r>
      <rPr>
        <sz val="12"/>
        <rFont val="Tahoma"/>
        <charset val="134"/>
      </rPr>
      <t>Day 8</t>
    </r>
  </si>
  <si>
    <r>
      <rPr>
        <sz val="12"/>
        <rFont val="Tahoma"/>
        <charset val="134"/>
      </rPr>
      <t>4th Oct</t>
    </r>
  </si>
  <si>
    <r>
      <rPr>
        <sz val="12"/>
        <rFont val="Tahoma"/>
        <charset val="204"/>
      </rPr>
      <t>Bangladesh           (4</t>
    </r>
    <r>
      <rPr>
        <vertAlign val="superscript"/>
        <sz val="8"/>
        <rFont val="Tahoma"/>
        <charset val="204"/>
      </rPr>
      <t xml:space="preserve">th  </t>
    </r>
    <r>
      <rPr>
        <sz val="12"/>
        <rFont val="Tahoma"/>
        <charset val="204"/>
      </rPr>
      <t>Ranked Team)</t>
    </r>
  </si>
  <si>
    <r>
      <rPr>
        <sz val="12"/>
        <rFont val="Tahoma"/>
        <charset val="134"/>
      </rPr>
      <t>Day 9</t>
    </r>
  </si>
  <si>
    <r>
      <rPr>
        <sz val="12"/>
        <rFont val="Tahoma"/>
        <charset val="134"/>
      </rPr>
      <t>5th Oct</t>
    </r>
  </si>
  <si>
    <r>
      <rPr>
        <sz val="12"/>
        <rFont val="Tahoma"/>
        <charset val="134"/>
      </rPr>
      <t>Day 10</t>
    </r>
  </si>
  <si>
    <r>
      <rPr>
        <sz val="12"/>
        <rFont val="Tahoma"/>
        <charset val="134"/>
      </rPr>
      <t>6th Oct</t>
    </r>
  </si>
  <si>
    <r>
      <rPr>
        <sz val="12"/>
        <rFont val="Tahoma"/>
        <charset val="134"/>
      </rPr>
      <t>Day 11</t>
    </r>
  </si>
  <si>
    <r>
      <rPr>
        <sz val="12"/>
        <rFont val="Tahoma"/>
        <charset val="134"/>
      </rPr>
      <t>7th Oct</t>
    </r>
  </si>
  <si>
    <t>3/10/2023
Tuesday</t>
  </si>
  <si>
    <t>CLB01</t>
  </si>
  <si>
    <t>M + W</t>
  </si>
  <si>
    <t>Speed</t>
  </si>
  <si>
    <t>Qualification</t>
  </si>
  <si>
    <t>CLB02</t>
  </si>
  <si>
    <t>4/10/2023
Wednesday</t>
  </si>
  <si>
    <t>CLB03</t>
  </si>
  <si>
    <t>Speed Relay</t>
  </si>
  <si>
    <t>CLB04</t>
  </si>
  <si>
    <t>M+W</t>
  </si>
  <si>
    <t>5/10/2023 Thursday</t>
  </si>
  <si>
    <t>CLB05</t>
  </si>
  <si>
    <t>Boulder + Lead</t>
  </si>
  <si>
    <t>6/10/2023
Friday</t>
  </si>
  <si>
    <t>CLB06</t>
  </si>
  <si>
    <t>Semifinal</t>
  </si>
  <si>
    <t>CLB07</t>
  </si>
  <si>
    <t>7/10/2023
Saturday</t>
  </si>
  <si>
    <t>CLB08</t>
  </si>
  <si>
    <t>CLB09</t>
  </si>
  <si>
    <t>BMX01</t>
  </si>
  <si>
    <t>08:00-11:00</t>
  </si>
  <si>
    <t>Race</t>
  </si>
  <si>
    <t>warm  up</t>
  </si>
  <si>
    <t>time trial</t>
  </si>
  <si>
    <t>preliminary</t>
  </si>
  <si>
    <t>BMX02</t>
  </si>
  <si>
    <t>Qualifier</t>
  </si>
  <si>
    <t>12:20-12:40</t>
  </si>
  <si>
    <t>CRD01</t>
  </si>
  <si>
    <t>09:00-10:00</t>
  </si>
  <si>
    <t>Individual Time Trial</t>
  </si>
  <si>
    <t>10:15-10:40</t>
  </si>
  <si>
    <t>CRD02</t>
  </si>
  <si>
    <t>15:45-16:15</t>
  </si>
  <si>
    <t>CRD03</t>
  </si>
  <si>
    <t xml:space="preserve"> Road Race</t>
  </si>
  <si>
    <t>14:00-14:25</t>
  </si>
  <si>
    <t>CRD04</t>
  </si>
  <si>
    <t>V3.0</t>
  </si>
  <si>
    <t>As for Aug.2023</t>
  </si>
  <si>
    <t>CTR01</t>
  </si>
  <si>
    <t>AM</t>
  </si>
  <si>
    <t>Women’s Team Sprint Qualifying</t>
  </si>
  <si>
    <t>Men’s Team Sprint Qualifying</t>
  </si>
  <si>
    <t>Women’s Team Pursuit Qualifying</t>
  </si>
  <si>
    <t>Men’s Team Pursuit Qualifying</t>
  </si>
  <si>
    <t>CTR02</t>
  </si>
  <si>
    <t>PM</t>
  </si>
  <si>
    <t>Women’s Team Sprint  - 1st Round</t>
  </si>
  <si>
    <t xml:space="preserve"> 1st  Round</t>
  </si>
  <si>
    <t>Men’s Team Sprint  - 1st Round</t>
  </si>
  <si>
    <t>Women’s Team Pursuit  - 1st Round</t>
  </si>
  <si>
    <t>Men’s Team Pursuit  - 1st Round</t>
  </si>
  <si>
    <t>Women’s Team Sprint  - Final</t>
  </si>
  <si>
    <t>Men’s Team Sprint  -  Final</t>
  </si>
  <si>
    <t>Women’s Team Sprint Victory Ceremony</t>
  </si>
  <si>
    <t>Men’s Team Sprint Victory Ceremony</t>
  </si>
  <si>
    <t>CTR03</t>
  </si>
  <si>
    <t>Men’s Sprint Qualifying</t>
  </si>
  <si>
    <t>Women’s Keirin  - 1st Round</t>
  </si>
  <si>
    <t>Men’s Sprint 1/16 Finals</t>
  </si>
  <si>
    <t>1/16 Finals</t>
  </si>
  <si>
    <t>Women’s Keirin -  Repechage</t>
  </si>
  <si>
    <t>Repechages</t>
  </si>
  <si>
    <t>Men’s Sprint 1/16 Finals - Repechages</t>
  </si>
  <si>
    <t>1/16 Repechages</t>
  </si>
  <si>
    <t>CTR04</t>
  </si>
  <si>
    <t>Women’s Keirin Semifinals</t>
  </si>
  <si>
    <t>Men’s Sprint 1/8 Finals</t>
  </si>
  <si>
    <t>1/8 Finals</t>
  </si>
  <si>
    <t>Women’s Team Pursuit - Final</t>
  </si>
  <si>
    <t>Men’s Team Pursuit - Final</t>
  </si>
  <si>
    <t>Men’s Sprint 1/8 Final - Repechages</t>
  </si>
  <si>
    <t>1/8 Repechages</t>
  </si>
  <si>
    <t>Women’s Keirin Final</t>
  </si>
  <si>
    <t>Women’s Team Pursuit Victory Ceremony</t>
  </si>
  <si>
    <t>Men’s Team Pursuit Victory Ceremony</t>
  </si>
  <si>
    <t>Women’s Keirin  Victory Ceremony</t>
  </si>
  <si>
    <t>CTR05</t>
  </si>
  <si>
    <t>Men’s Omnium - Scratch Race 1/4</t>
  </si>
  <si>
    <t xml:space="preserve"> Scratch Race 1/4</t>
  </si>
  <si>
    <t>Men’s Sprint Quarterfinals  - 1st Round</t>
  </si>
  <si>
    <t xml:space="preserve"> 1/4  Race 1</t>
  </si>
  <si>
    <t>Women’s Sprint Qualifying</t>
  </si>
  <si>
    <t>Men’s Sprint Quarterfinals - 2nd Round</t>
  </si>
  <si>
    <t xml:space="preserve"> 1/4  Race 2</t>
  </si>
  <si>
    <t>Women’s Sprint 1/16 Finals</t>
  </si>
  <si>
    <t>1/16  Finals</t>
  </si>
  <si>
    <t>Men’s Omnium - Tempo Race 2/4</t>
  </si>
  <si>
    <t xml:space="preserve"> Tempo Race 2/4</t>
  </si>
  <si>
    <t>Men’s Sprint Quarterfinals - 3rd Round</t>
  </si>
  <si>
    <t xml:space="preserve"> 1/4  Race 3</t>
  </si>
  <si>
    <t>CTR06</t>
  </si>
  <si>
    <t>Men’s Sprint 5th-8th Places</t>
  </si>
  <si>
    <t>5th-8th Final</t>
  </si>
  <si>
    <t>Men’s Sprint Semifinals - 1st Round</t>
  </si>
  <si>
    <t xml:space="preserve"> 1/2  Race 1</t>
  </si>
  <si>
    <t>Women’s Sprint 1/16 Finals - Repechages</t>
  </si>
  <si>
    <t>Men’s Sprint Semifinals - 2nd Round</t>
  </si>
  <si>
    <t xml:space="preserve"> 1/2  Race 2</t>
  </si>
  <si>
    <t>Men’s Omnium  - Elimination 3/4</t>
  </si>
  <si>
    <t>Elimination 3/4</t>
  </si>
  <si>
    <t>Men’s Sprint Semifinals - 3rd Round</t>
  </si>
  <si>
    <t xml:space="preserve"> 1/2  Race 3</t>
  </si>
  <si>
    <t>Women’s Madison Final</t>
  </si>
  <si>
    <t xml:space="preserve"> Final</t>
  </si>
  <si>
    <t>Men’s Sprint Final - 1st Round</t>
  </si>
  <si>
    <t xml:space="preserve"> Final  Race 1</t>
  </si>
  <si>
    <t>Women’s Sprint 1/8 Finals</t>
  </si>
  <si>
    <t>Men’s Sprint Final - 2nd Round</t>
  </si>
  <si>
    <t xml:space="preserve"> Final  Race 2</t>
  </si>
  <si>
    <t>Men’s Omnium - Points Race 4/4</t>
  </si>
  <si>
    <t>Points Race 4/4</t>
  </si>
  <si>
    <t>Men’s Sprint Final - 3rd Round</t>
  </si>
  <si>
    <t xml:space="preserve"> Final  Race 3</t>
  </si>
  <si>
    <t>Women’s Sprint 1/8 Finals - Repechages</t>
  </si>
  <si>
    <t>Women’s Madison Victory Ceremony</t>
  </si>
  <si>
    <t>Men’s Omnium Victory Ceremony</t>
  </si>
  <si>
    <t>Men’s Sprint Victory Ceremony</t>
  </si>
  <si>
    <t>CTR07</t>
  </si>
  <si>
    <t>Women’s Omnium - Scratch Race 1/4</t>
  </si>
  <si>
    <t>Scratch Race 1/4</t>
  </si>
  <si>
    <t>Women’s Sprint Quarterfinals - 1st Round</t>
  </si>
  <si>
    <t>Men’s Keirin - 1st Round</t>
  </si>
  <si>
    <t>Women’s Sprint Quarterfinals - 2nd Round</t>
  </si>
  <si>
    <t>Women’s Omnium - Tempo Race 2/4</t>
  </si>
  <si>
    <t>Tempo Race 2/4</t>
  </si>
  <si>
    <t>Men’s Keirin  - Repechages</t>
  </si>
  <si>
    <t>Women’s Sprint Quarterfinals - 3rd Round</t>
  </si>
  <si>
    <t>CTR08</t>
  </si>
  <si>
    <t>Women’s Sprint Semifinals - 1st Round</t>
  </si>
  <si>
    <t>Women’s Sprint 5th-8th Places</t>
  </si>
  <si>
    <t>Men’s Keirin Semifinals</t>
  </si>
  <si>
    <t>1/2 Final</t>
  </si>
  <si>
    <t>Women’s Sprint Semifinals  - 2nd Round</t>
  </si>
  <si>
    <t>Women’s Omnium - Elimination Race 3/4</t>
  </si>
  <si>
    <t>Women’s Sprint Semifinals - 3rd Round</t>
  </si>
  <si>
    <t>Men’s Madison Final</t>
  </si>
  <si>
    <t>Women’s Sprint Final - 1st Round</t>
  </si>
  <si>
    <t>Men’s Keirin Final</t>
  </si>
  <si>
    <t>Women’s Sprint Final - 2nd Round</t>
  </si>
  <si>
    <t>Women’s Omnium - Points Race 4/4</t>
  </si>
  <si>
    <t>Women’s Sprint Final - 3rd Round</t>
  </si>
  <si>
    <t>Men’s Madison Victory Ceremony</t>
  </si>
  <si>
    <t>Men’s Keirin Victory Ceremony</t>
  </si>
  <si>
    <t>Women’s Sprint Victory Ceremony</t>
  </si>
  <si>
    <t>Women’s OmniumVictory Ceremony</t>
  </si>
  <si>
    <t>Cycling-MTB</t>
  </si>
  <si>
    <t>09:30–12:30</t>
  </si>
  <si>
    <t>Cross Country Olympic</t>
  </si>
  <si>
    <t>Official Training</t>
  </si>
  <si>
    <t>MTB01</t>
  </si>
  <si>
    <t>09:00–11:00</t>
  </si>
  <si>
    <t>11:30–11:45</t>
  </si>
  <si>
    <t>MTB02</t>
  </si>
  <si>
    <t>16:00–16:15</t>
  </si>
  <si>
    <t>DGB01</t>
  </si>
  <si>
    <t>M&amp;W</t>
  </si>
  <si>
    <t>200m Straight Race</t>
  </si>
  <si>
    <t>Minor Final</t>
  </si>
  <si>
    <t>Grand Final</t>
  </si>
  <si>
    <t>DGB02</t>
  </si>
  <si>
    <t>500m Straight Race</t>
  </si>
  <si>
    <t>DGB03</t>
  </si>
  <si>
    <t>1,000m Straight Race</t>
  </si>
  <si>
    <t>Group</t>
  </si>
  <si>
    <t>BRK01</t>
  </si>
  <si>
    <t>14:30-15:20</t>
  </si>
  <si>
    <t>Pre-Selection</t>
  </si>
  <si>
    <t>15:30-16:20</t>
  </si>
  <si>
    <t>16:15-18:15</t>
  </si>
  <si>
    <t>Round-robin</t>
  </si>
  <si>
    <t>BRK02</t>
  </si>
  <si>
    <t>18:00-18:30</t>
  </si>
  <si>
    <t>18:40-19:10</t>
  </si>
  <si>
    <t>19:20-19:32</t>
  </si>
  <si>
    <t>19:40-19:52</t>
  </si>
  <si>
    <t>20:00-20:06</t>
  </si>
  <si>
    <t>3rd Place Play-off</t>
  </si>
  <si>
    <t>20:06-20:12</t>
  </si>
  <si>
    <t>20:20-20:26</t>
  </si>
  <si>
    <t>20:26-20:32</t>
  </si>
  <si>
    <r>
      <rPr>
        <sz val="18"/>
        <rFont val="Segoe UI Black"/>
      </rPr>
      <t>Hangzhou 2022 The 19th Asian Games
Competition Schedule5.0</t>
    </r>
    <r>
      <rPr>
        <sz val="12"/>
        <rFont val="Segoe UI Black"/>
      </rPr>
      <t xml:space="preserve">
</t>
    </r>
    <r>
      <rPr>
        <sz val="12"/>
        <color rgb="FFFF0000"/>
        <rFont val="Segoe UI Black"/>
      </rPr>
      <t>Update on 16th,August,2023</t>
    </r>
  </si>
  <si>
    <t>16, September, 2023, Saturday</t>
  </si>
  <si>
    <t>Equestrian Venue opening,Stable open</t>
  </si>
  <si>
    <t>16-24, September, 2023</t>
  </si>
  <si>
    <t>08:00-18:00</t>
  </si>
  <si>
    <t>24, September, 2023, Sunday</t>
  </si>
  <si>
    <t>All Chef d’Equipe Briefing</t>
  </si>
  <si>
    <t>10:15-11:00</t>
  </si>
  <si>
    <r>
      <rPr>
        <sz val="9"/>
        <rFont val="Arial"/>
      </rPr>
      <t>Meeting</t>
    </r>
    <r>
      <rPr>
        <sz val="9"/>
        <rFont val="SegoeUI"/>
      </rPr>
      <t xml:space="preserve"> </t>
    </r>
    <r>
      <rPr>
        <sz val="9"/>
        <rFont val="SegoeUI"/>
      </rPr>
      <t>Dressage</t>
    </r>
  </si>
  <si>
    <t>2023/9/25
Monday</t>
  </si>
  <si>
    <t>08:00-12:00</t>
  </si>
  <si>
    <t>Dressage familiarization</t>
  </si>
  <si>
    <t>Dressage-1st Horse Inspection</t>
  </si>
  <si>
    <t>Dressage-1st Technical Meeting and Team Draw</t>
  </si>
  <si>
    <t>2023/9/26
Tuesday</t>
  </si>
  <si>
    <t>EQU01</t>
  </si>
  <si>
    <t>Dressage-Team Competition, Individual Qualification</t>
  </si>
  <si>
    <t>Victory Ceremony (Team)</t>
  </si>
  <si>
    <t>Dressage-2nd Technical Meeting and Draw for Individual qualification for final</t>
  </si>
  <si>
    <t>2023/9/27
Wednesday</t>
  </si>
  <si>
    <t>EQU02</t>
  </si>
  <si>
    <t>Dressage- Individual qualification for final</t>
  </si>
  <si>
    <t>Dressage-3rd Technical Meeting and Draw for Individual Final</t>
  </si>
  <si>
    <t>18:00-19:00</t>
  </si>
  <si>
    <t>Dressage Music Sound Check</t>
  </si>
  <si>
    <t>2023/9/28
Thursday</t>
  </si>
  <si>
    <t>09:00–10:00</t>
  </si>
  <si>
    <t>Dressage-2nd Horse Inspection</t>
  </si>
  <si>
    <t>EQU03</t>
  </si>
  <si>
    <t>14:00–16:30</t>
  </si>
  <si>
    <t>Dressage-Individual Final</t>
  </si>
  <si>
    <t>Victory Ceremony(Individual)</t>
  </si>
  <si>
    <t>Eventing-1st Technical Meeting and Draw of Nations</t>
  </si>
  <si>
    <t>2023/9/29
Friday</t>
  </si>
  <si>
    <t>08:00–09:00</t>
  </si>
  <si>
    <t>Eventing-1st Horse Inspection</t>
  </si>
  <si>
    <t>11:30–12:00</t>
  </si>
  <si>
    <t>Eventing-2nd Technical Meeting, Declaration of Starting Order</t>
  </si>
  <si>
    <t>Opening of Cross Country for the athletes</t>
  </si>
  <si>
    <t>14:00–18:00</t>
  </si>
  <si>
    <t>Dressage Familiarization for Eventing Horses</t>
  </si>
  <si>
    <t>2023/9/30
Saturday</t>
  </si>
  <si>
    <t>EQU04</t>
  </si>
  <si>
    <t>08:00–12:00</t>
  </si>
  <si>
    <t>Eventing-Dressage</t>
  </si>
  <si>
    <t>18:00–19:00</t>
  </si>
  <si>
    <t>Eventing-3rd Technical Meeting before Cross Country</t>
  </si>
  <si>
    <t>2023/10/1
Sunday</t>
  </si>
  <si>
    <t>EQU05</t>
  </si>
  <si>
    <t>Eventing-Cross Country</t>
  </si>
  <si>
    <t>13:30–14:00</t>
  </si>
  <si>
    <t>Eventing-4th Technical Meeting before Jumping</t>
  </si>
  <si>
    <t>2023/10/2
Monday</t>
  </si>
  <si>
    <t>Eventing-2nd Horse Inspection</t>
  </si>
  <si>
    <t>Jumping-Technical Meeting before training session</t>
  </si>
  <si>
    <t>EQU06</t>
  </si>
  <si>
    <t>09:30-10:30</t>
  </si>
  <si>
    <t>Eventing-Jumping</t>
  </si>
  <si>
    <t>Victory Ceremony (Team/Individual)</t>
  </si>
  <si>
    <t>2023/10/3
Tuesday</t>
  </si>
  <si>
    <t>Jumping-1st Horse Inspection</t>
  </si>
  <si>
    <t>Jumping-1st Technical Meeting and Draw</t>
  </si>
  <si>
    <r>
      <rPr>
        <sz val="9"/>
        <rFont val="Arial"/>
      </rPr>
      <t xml:space="preserve">Jumping-Training Session </t>
    </r>
    <r>
      <rPr>
        <sz val="9"/>
        <rFont val="思源黑体 CN Normal"/>
        <charset val="134"/>
      </rPr>
      <t>（</t>
    </r>
    <r>
      <rPr>
        <sz val="9"/>
        <rFont val="Arial"/>
      </rPr>
      <t>90sec per horse</t>
    </r>
    <r>
      <rPr>
        <sz val="9"/>
        <rFont val="思源黑体 CN Normal"/>
        <charset val="134"/>
      </rPr>
      <t>）</t>
    </r>
  </si>
  <si>
    <t>2023/10/4
Wednesday</t>
  </si>
  <si>
    <t>EQU07</t>
  </si>
  <si>
    <t>Jumping-1st round, Team Competition &amp;Individual Qualifier</t>
  </si>
  <si>
    <t>EQU08</t>
  </si>
  <si>
    <t>Jumping-2nd round, Team Competition &amp;Individual Qualifier</t>
  </si>
  <si>
    <t>2022/10/5
Thursday</t>
  </si>
  <si>
    <t>Jumping-2nd Horse Inspection</t>
  </si>
  <si>
    <t>11:30-12:30</t>
  </si>
  <si>
    <t>Jumping- 2nd Technical Meeting and Draw</t>
  </si>
  <si>
    <t>2022/10/6
Friday</t>
  </si>
  <si>
    <t>EQU 09</t>
  </si>
  <si>
    <t>Jumping-1st competition, Individual Final</t>
  </si>
  <si>
    <t>EQU 10</t>
  </si>
  <si>
    <t>Jumping-2nd competition, Individual Final</t>
  </si>
  <si>
    <t>Victory Ceremony (Individual)</t>
  </si>
  <si>
    <t>August.2023</t>
  </si>
  <si>
    <t>Venues:</t>
  </si>
  <si>
    <t>1.Huanglong Sports Centre Stadium
2.Linping Sports Centre Stadium
3.Shangcheng Sports Centre Stadium
4.Xiaoshan Sports Centre Stadium</t>
  </si>
  <si>
    <t>5.Jinhua Sports Centre Stadium
6.Zhejiang Normal University East Stadium
7.Wenzhou Olympic Sports Centre Stadium
8.Wenzhou Sports Centre Stadium</t>
  </si>
  <si>
    <t>Match No.</t>
  </si>
  <si>
    <t xml:space="preserve">     2023/9/ 19
         Tue.</t>
  </si>
  <si>
    <t xml:space="preserve">   FBL01</t>
  </si>
  <si>
    <t>M-A</t>
  </si>
  <si>
    <t>19:30</t>
  </si>
  <si>
    <t>CHN vs IND</t>
  </si>
  <si>
    <t>Men’s
Group,
Round 1</t>
  </si>
  <si>
    <t xml:space="preserve">   FBL02</t>
  </si>
  <si>
    <t>M-B</t>
  </si>
  <si>
    <t>16:00</t>
  </si>
  <si>
    <t>VIE vs MGL</t>
  </si>
  <si>
    <t>KSA vs IRI</t>
  </si>
  <si>
    <t xml:space="preserve">   FBL03</t>
  </si>
  <si>
    <t>BAN vs MYA</t>
  </si>
  <si>
    <t xml:space="preserve">   FBL04</t>
  </si>
  <si>
    <t>M-E</t>
  </si>
  <si>
    <t>BRN vs THA</t>
  </si>
  <si>
    <t>KOR vs KUW</t>
  </si>
  <si>
    <t xml:space="preserve">   FBL05</t>
  </si>
  <si>
    <t>M-F</t>
  </si>
  <si>
    <t>PRK vs TPE</t>
  </si>
  <si>
    <t>INA vs KGZ</t>
  </si>
  <si>
    <t xml:space="preserve">     2023/9/20
         Wed.</t>
  </si>
  <si>
    <t xml:space="preserve">   FBL06</t>
  </si>
  <si>
    <t>M-C</t>
  </si>
  <si>
    <t>UZB vs AFG</t>
  </si>
  <si>
    <t>SYR vs HKG</t>
  </si>
  <si>
    <t xml:space="preserve">   FBL07</t>
  </si>
  <si>
    <t>M-D</t>
  </si>
  <si>
    <t>JPN vs QAT</t>
  </si>
  <si>
    <t xml:space="preserve">     2023/9/21
         Thu.</t>
  </si>
  <si>
    <t xml:space="preserve">   FBL08</t>
  </si>
  <si>
    <t>MYA vs CHN</t>
  </si>
  <si>
    <t>Men’s
Group,
Round 2</t>
  </si>
  <si>
    <t xml:space="preserve">   FBL09</t>
  </si>
  <si>
    <t>MGL vs KSA</t>
  </si>
  <si>
    <t>IRI vs VIE</t>
  </si>
  <si>
    <t xml:space="preserve">   FBL10</t>
  </si>
  <si>
    <t>IND vs BAN</t>
  </si>
  <si>
    <t xml:space="preserve">   FBL11</t>
  </si>
  <si>
    <t>16</t>
  </si>
  <si>
    <t>KUW vs BRN</t>
  </si>
  <si>
    <t>17</t>
  </si>
  <si>
    <t>THA vs KOR</t>
  </si>
  <si>
    <t xml:space="preserve">   FBL12</t>
  </si>
  <si>
    <t>18</t>
  </si>
  <si>
    <t>TPE vs INA</t>
  </si>
  <si>
    <t>19</t>
  </si>
  <si>
    <t>KGZ vs PRK</t>
  </si>
  <si>
    <t xml:space="preserve">   FBL13</t>
  </si>
  <si>
    <t>W-B</t>
  </si>
  <si>
    <t>TPE vs IND</t>
  </si>
  <si>
    <t>Women’s
Group,
Round 1</t>
  </si>
  <si>
    <t xml:space="preserve">   FBL14</t>
  </si>
  <si>
    <t>W-C</t>
  </si>
  <si>
    <t>PRK vs CAM</t>
  </si>
  <si>
    <t xml:space="preserve">     2023/9/22
          Fri.</t>
  </si>
  <si>
    <t xml:space="preserve">   FBL15</t>
  </si>
  <si>
    <t>20</t>
  </si>
  <si>
    <t>AFG vs SYR</t>
  </si>
  <si>
    <t>21</t>
  </si>
  <si>
    <t>HKG vs UZB</t>
  </si>
  <si>
    <t xml:space="preserve">   FBL16</t>
  </si>
  <si>
    <t>22</t>
  </si>
  <si>
    <t>QAT vs PLE</t>
  </si>
  <si>
    <t xml:space="preserve">   FBL17</t>
  </si>
  <si>
    <t>W-A</t>
  </si>
  <si>
    <t>CHN vs MGL</t>
  </si>
  <si>
    <t xml:space="preserve">   FBL18</t>
  </si>
  <si>
    <t>W-D</t>
  </si>
  <si>
    <t>VIE vs NEP</t>
  </si>
  <si>
    <t>JPN vs BAN</t>
  </si>
  <si>
    <t xml:space="preserve">   FBL19</t>
  </si>
  <si>
    <t>W-E</t>
  </si>
  <si>
    <t>HKG vs PHI</t>
  </si>
  <si>
    <t>KOR vs MYA</t>
  </si>
  <si>
    <t>Opening Ceremony, 2023/9/23, Sat</t>
  </si>
  <si>
    <t xml:space="preserve">     2023/9/24
          Sun.</t>
  </si>
  <si>
    <t xml:space="preserve">   FBL20</t>
  </si>
  <si>
    <t>23</t>
  </si>
  <si>
    <t>CHN vs BAN</t>
  </si>
  <si>
    <t>Men’s
Group,
Round 3</t>
  </si>
  <si>
    <t xml:space="preserve">   FBL21</t>
  </si>
  <si>
    <t>24</t>
  </si>
  <si>
    <t>VIE vs KSA</t>
  </si>
  <si>
    <t xml:space="preserve">   FBL22</t>
  </si>
  <si>
    <t>25</t>
  </si>
  <si>
    <t>IRI vs MGL</t>
  </si>
  <si>
    <t xml:space="preserve">   FBL23</t>
  </si>
  <si>
    <t>26</t>
  </si>
  <si>
    <t>MYA vs IND</t>
  </si>
  <si>
    <t xml:space="preserve">   FBL24</t>
  </si>
  <si>
    <t>27</t>
  </si>
  <si>
    <t>KGZ vs TPE</t>
  </si>
  <si>
    <t>28</t>
  </si>
  <si>
    <t>KOR vs BRN</t>
  </si>
  <si>
    <t xml:space="preserve">   FBL25</t>
  </si>
  <si>
    <t>29</t>
  </si>
  <si>
    <t>PRK vs INA</t>
  </si>
  <si>
    <t>30</t>
  </si>
  <si>
    <t>THA vs KUW</t>
  </si>
  <si>
    <t xml:space="preserve">   FBL26</t>
  </si>
  <si>
    <t>IND vs THA</t>
  </si>
  <si>
    <t>Women’s
Group,
Round 2</t>
  </si>
  <si>
    <t xml:space="preserve">   FBL27</t>
  </si>
  <si>
    <t>CAM vs SGP</t>
  </si>
  <si>
    <t xml:space="preserve">     2023/9/25
         Mon.</t>
  </si>
  <si>
    <t xml:space="preserve">   FBL28</t>
  </si>
  <si>
    <t>31</t>
  </si>
  <si>
    <t>UZB vs SYR</t>
  </si>
  <si>
    <t xml:space="preserve">   FBL29</t>
  </si>
  <si>
    <t>32</t>
  </si>
  <si>
    <t>HKG vs AFG</t>
  </si>
  <si>
    <t>33</t>
  </si>
  <si>
    <t>PLE vs JPN</t>
  </si>
  <si>
    <t xml:space="preserve">   FBL30</t>
  </si>
  <si>
    <t>MGL vs UZB</t>
  </si>
  <si>
    <t xml:space="preserve">   FBL31</t>
  </si>
  <si>
    <t>BAN vs VIE</t>
  </si>
  <si>
    <t>NEP vs JPN</t>
  </si>
  <si>
    <t xml:space="preserve">   FBL32</t>
  </si>
  <si>
    <t>MYA vs HKG</t>
  </si>
  <si>
    <t>PHI vs KOR</t>
  </si>
  <si>
    <t>Rest Day, 2023/9/26, Tues</t>
  </si>
  <si>
    <t xml:space="preserve">     2023/9/27
         Wed.</t>
  </si>
  <si>
    <t xml:space="preserve">   FBL33</t>
  </si>
  <si>
    <t>34</t>
  </si>
  <si>
    <t>M-R16①</t>
  </si>
  <si>
    <t>1A vs 3B/C/D</t>
  </si>
  <si>
    <t>Men’s
Round of
16</t>
  </si>
  <si>
    <t xml:space="preserve">   FBL34</t>
  </si>
  <si>
    <t>35</t>
  </si>
  <si>
    <t>M-R16②</t>
  </si>
  <si>
    <t>16:30</t>
  </si>
  <si>
    <t>1B vs 3C/D/E</t>
  </si>
  <si>
    <t xml:space="preserve">   FBL35</t>
  </si>
  <si>
    <t>36</t>
  </si>
  <si>
    <t>M-R16⑥</t>
  </si>
  <si>
    <t>2C vs 2D</t>
  </si>
  <si>
    <t xml:space="preserve">   FBL36</t>
  </si>
  <si>
    <t>37</t>
  </si>
  <si>
    <t>M-R16⑤</t>
  </si>
  <si>
    <t>1E vs 2F</t>
  </si>
  <si>
    <t xml:space="preserve">   FBL37</t>
  </si>
  <si>
    <t>38</t>
  </si>
  <si>
    <t>M-R16⑧</t>
  </si>
  <si>
    <t>1F vs 2E</t>
  </si>
  <si>
    <t xml:space="preserve">   FBL38</t>
  </si>
  <si>
    <t>THA vs TPE</t>
  </si>
  <si>
    <t>Women’s
Group,
Round 3</t>
  </si>
  <si>
    <t xml:space="preserve">   FBL39</t>
  </si>
  <si>
    <t>SGP vs PRK</t>
  </si>
  <si>
    <t>2023/9/28
         Thu.</t>
  </si>
  <si>
    <t xml:space="preserve">   FBL40</t>
  </si>
  <si>
    <t>39</t>
  </si>
  <si>
    <t>M-R16⑦</t>
  </si>
  <si>
    <t>2A vs 2B</t>
  </si>
  <si>
    <t xml:space="preserve">   FBL41</t>
  </si>
  <si>
    <t>40</t>
  </si>
  <si>
    <t>M-R16③</t>
  </si>
  <si>
    <t>1C vs 3D/E/F</t>
  </si>
  <si>
    <t xml:space="preserve">   FBL42</t>
  </si>
  <si>
    <t>41</t>
  </si>
  <si>
    <t>M-R16④</t>
  </si>
  <si>
    <t>1D vs 3A/B/C</t>
  </si>
  <si>
    <t xml:space="preserve">   FBL43</t>
  </si>
  <si>
    <t>UZB vs CHN</t>
  </si>
  <si>
    <t xml:space="preserve">   FBL44</t>
  </si>
  <si>
    <t>JPN vs VIE</t>
  </si>
  <si>
    <t>KOR vs HKG</t>
  </si>
  <si>
    <t xml:space="preserve">   FBL45</t>
  </si>
  <si>
    <t>NEP vs BAN</t>
  </si>
  <si>
    <t>PHI vs MYA</t>
  </si>
  <si>
    <t>Rest Day, 2023/9/29, Fri</t>
  </si>
  <si>
    <t xml:space="preserve">     2023/9/30
          Sat.</t>
  </si>
  <si>
    <t xml:space="preserve">   FBL46</t>
  </si>
  <si>
    <t>W-QF3</t>
  </si>
  <si>
    <t>15:00</t>
  </si>
  <si>
    <t>1C vs 2A/B/E</t>
  </si>
  <si>
    <t>Women’s
Quarter-fin
al</t>
  </si>
  <si>
    <t xml:space="preserve">   FBL47</t>
  </si>
  <si>
    <t>W-QF1</t>
  </si>
  <si>
    <t>20:00</t>
  </si>
  <si>
    <t>1A vs 2B/C/D</t>
  </si>
  <si>
    <t xml:space="preserve">   FBL48</t>
  </si>
  <si>
    <t>W-QF4</t>
  </si>
  <si>
    <t>1D vs 1E</t>
  </si>
  <si>
    <t xml:space="preserve">   FBL49</t>
  </si>
  <si>
    <t>W-QF2</t>
  </si>
  <si>
    <t>1B vs 2C/D/E</t>
  </si>
  <si>
    <t xml:space="preserve">     2023/ 10/ 1
          Sun.</t>
  </si>
  <si>
    <t xml:space="preserve">   FBL50</t>
  </si>
  <si>
    <t>42</t>
  </si>
  <si>
    <t>M-QF3</t>
  </si>
  <si>
    <t>Winner③ vs Winner⑦</t>
  </si>
  <si>
    <t>Men’s
Quarter-fin
al</t>
  </si>
  <si>
    <t xml:space="preserve">   FBL51</t>
  </si>
  <si>
    <t>43</t>
  </si>
  <si>
    <t>M-QF1</t>
  </si>
  <si>
    <t>Winner① vs Winner⑤</t>
  </si>
  <si>
    <t xml:space="preserve">   FBL52</t>
  </si>
  <si>
    <t>44</t>
  </si>
  <si>
    <t>M-QF2</t>
  </si>
  <si>
    <t>Winner② vs Winner⑥</t>
  </si>
  <si>
    <t xml:space="preserve">   FBL53</t>
  </si>
  <si>
    <t>45</t>
  </si>
  <si>
    <t>M-QF4</t>
  </si>
  <si>
    <t>Winner④ vs Winner⑧</t>
  </si>
  <si>
    <t>Rest Day, 2023/ 10/02, Mon</t>
  </si>
  <si>
    <t xml:space="preserve">     2023/ 10/3
         Tue.</t>
  </si>
  <si>
    <t xml:space="preserve">   FBL54</t>
  </si>
  <si>
    <t>W-SF1</t>
  </si>
  <si>
    <t>Winner QF1 vs Winner QF2</t>
  </si>
  <si>
    <t>Women’s
Semi-final</t>
  </si>
  <si>
    <t xml:space="preserve">   FBL55</t>
  </si>
  <si>
    <t>W-SF2</t>
  </si>
  <si>
    <t>18:00</t>
  </si>
  <si>
    <t>Winner QF3 vs Winner QF4</t>
  </si>
  <si>
    <t xml:space="preserve">     2023/ 10/4
         Wed.</t>
  </si>
  <si>
    <t xml:space="preserve">   FBL56</t>
  </si>
  <si>
    <t>46</t>
  </si>
  <si>
    <t>M-SF1</t>
  </si>
  <si>
    <t>Winner QF1 vs Winner QF3</t>
  </si>
  <si>
    <t>Men’s
Semi-final</t>
  </si>
  <si>
    <t xml:space="preserve">   FBL57</t>
  </si>
  <si>
    <t>47</t>
  </si>
  <si>
    <t>M-SF2</t>
  </si>
  <si>
    <t>Winner QF2 vs Winner QF4</t>
  </si>
  <si>
    <t>Rest Day, 2023/ 10/5, Thur</t>
  </si>
  <si>
    <t xml:space="preserve"> 2023/ 10/6
Fri.</t>
  </si>
  <si>
    <t xml:space="preserve">   FBL58</t>
  </si>
  <si>
    <t>W-BM</t>
  </si>
  <si>
    <t>Loser SF1 vs Loser SF2</t>
  </si>
  <si>
    <t xml:space="preserve">   Women’s
     Final</t>
  </si>
  <si>
    <t xml:space="preserve">   FBL59</t>
  </si>
  <si>
    <t>W-GM</t>
  </si>
  <si>
    <t>Winner SF1 vs Winner SF2</t>
  </si>
  <si>
    <t>20:30</t>
  </si>
  <si>
    <t>2023/ 10/7
Sat.</t>
  </si>
  <si>
    <t xml:space="preserve">   FBL60</t>
  </si>
  <si>
    <t>48</t>
  </si>
  <si>
    <t>M-BM</t>
  </si>
  <si>
    <t xml:space="preserve">    Men’s
     Final</t>
  </si>
  <si>
    <t xml:space="preserve">   FBL61</t>
  </si>
  <si>
    <t>49</t>
  </si>
  <si>
    <t>M-GM</t>
  </si>
  <si>
    <t>Closing Ceremony, 2023/ 10/8, Sun</t>
  </si>
  <si>
    <t>The schedule is based on 23 men's teams and 17 women's teams.</t>
  </si>
  <si>
    <t>PRK vs SGP</t>
  </si>
  <si>
    <t>Version2.0</t>
  </si>
  <si>
    <t>FEN01</t>
  </si>
  <si>
    <r>
      <rPr>
        <sz val="12"/>
        <color rgb="FF000000"/>
        <rFont val="思源黑体 CN Regular"/>
        <charset val="134"/>
      </rPr>
      <t xml:space="preserve">Individual </t>
    </r>
    <r>
      <rPr>
        <sz val="12"/>
        <color rgb="FF000000"/>
        <rFont val="思源黑体 CN Regular"/>
        <charset val="134"/>
      </rPr>
      <t>Foil</t>
    </r>
  </si>
  <si>
    <t>Pools - Quarter-finals</t>
  </si>
  <si>
    <t>Individual Epee</t>
  </si>
  <si>
    <t>FEN02</t>
  </si>
  <si>
    <t>Semi-finals</t>
  </si>
  <si>
    <t>Medals Ceremony</t>
  </si>
  <si>
    <t>FEN03</t>
  </si>
  <si>
    <t>Individual Sabre</t>
  </si>
  <si>
    <t>Individual Foil</t>
  </si>
  <si>
    <t>FEN04</t>
  </si>
  <si>
    <r>
      <rPr>
        <sz val="12"/>
        <color rgb="FF000000"/>
        <rFont val="思源黑体 CN Regular"/>
        <charset val="134"/>
      </rPr>
      <t>Sem</t>
    </r>
    <r>
      <rPr>
        <sz val="12"/>
        <color rgb="FF000000"/>
        <rFont val="思源黑体 CN Regular"/>
        <charset val="134"/>
      </rPr>
      <t>i-finals</t>
    </r>
  </si>
  <si>
    <t>FEN05</t>
  </si>
  <si>
    <r>
      <rPr>
        <sz val="12"/>
        <color rgb="FF000000"/>
        <rFont val="思源黑体 CN Regular"/>
        <charset val="134"/>
      </rPr>
      <t xml:space="preserve">Individual </t>
    </r>
    <r>
      <rPr>
        <sz val="12"/>
        <color rgb="FF000000"/>
        <rFont val="思源黑体 CN Regular"/>
        <charset val="134"/>
      </rPr>
      <t>Sabre</t>
    </r>
  </si>
  <si>
    <t>FEN06</t>
  </si>
  <si>
    <r>
      <rPr>
        <sz val="12"/>
        <color rgb="FF000000"/>
        <rFont val="思源黑体 CN Regular"/>
        <charset val="134"/>
      </rPr>
      <t>S</t>
    </r>
    <r>
      <rPr>
        <sz val="12"/>
        <color rgb="FF000000"/>
        <rFont val="思源黑体 CN Regular"/>
        <charset val="134"/>
      </rPr>
      <t>emi-finals</t>
    </r>
  </si>
  <si>
    <r>
      <rPr>
        <sz val="12"/>
        <color rgb="FF000000"/>
        <rFont val="思源黑体 CN Regular"/>
        <charset val="134"/>
      </rPr>
      <t xml:space="preserve">Individual </t>
    </r>
    <r>
      <rPr>
        <sz val="12"/>
        <color rgb="FF000000"/>
        <rFont val="思源黑体 CN Regular"/>
        <charset val="134"/>
      </rPr>
      <t>Epee</t>
    </r>
  </si>
  <si>
    <t>FEN07</t>
  </si>
  <si>
    <t>Team Foil</t>
  </si>
  <si>
    <t>Direct Elimination</t>
  </si>
  <si>
    <t>Team Epee</t>
  </si>
  <si>
    <t>FEN08</t>
  </si>
  <si>
    <t>FEN09</t>
  </si>
  <si>
    <t>Team Sabre</t>
  </si>
  <si>
    <t>FEN10</t>
  </si>
  <si>
    <t>FEN11</t>
  </si>
  <si>
    <t>FEN12</t>
  </si>
  <si>
    <t>GLF01</t>
  </si>
  <si>
    <t>06:30-18:00</t>
  </si>
  <si>
    <t>Indiv &amp; Team</t>
  </si>
  <si>
    <t>Round 1</t>
  </si>
  <si>
    <t>GLF02</t>
  </si>
  <si>
    <t>Round 2</t>
  </si>
  <si>
    <t>GLF03</t>
  </si>
  <si>
    <t>Round 3</t>
  </si>
  <si>
    <t>GLF04</t>
  </si>
  <si>
    <t>Final Round</t>
  </si>
  <si>
    <t>竞技体操</t>
  </si>
  <si>
    <t>Qualification &amp; Team Final 1</t>
  </si>
  <si>
    <t>Qualification &amp; Team Final 2</t>
  </si>
  <si>
    <t>Qualification &amp; Team Final 3</t>
  </si>
  <si>
    <t>All-around Final</t>
  </si>
  <si>
    <t>Apparatus Final</t>
  </si>
  <si>
    <t>M、W</t>
  </si>
  <si>
    <t>Floor Exercises</t>
  </si>
  <si>
    <t>Vault</t>
  </si>
  <si>
    <t>Pommel Horse</t>
  </si>
  <si>
    <t>Uneven Bars</t>
  </si>
  <si>
    <t>Rings</t>
  </si>
  <si>
    <t>Balance Beam</t>
  </si>
  <si>
    <t>Parallel Bars</t>
  </si>
  <si>
    <t>Horizontal Bar</t>
  </si>
  <si>
    <t>GAR01</t>
  </si>
  <si>
    <t>10:00–21:00</t>
  </si>
  <si>
    <t>Qualification &amp; Team Final</t>
  </si>
  <si>
    <t>Individual All-around&amp; Apparatus Qualification &amp; Team Final</t>
  </si>
  <si>
    <t>21:10–21:25</t>
  </si>
  <si>
    <t>GAR02</t>
  </si>
  <si>
    <t>GAR03</t>
  </si>
  <si>
    <t>All-around</t>
  </si>
  <si>
    <t>Individual All-around Final</t>
  </si>
  <si>
    <t>17:40-17:50</t>
  </si>
  <si>
    <t>GAR04</t>
  </si>
  <si>
    <t>17:10-17:20</t>
  </si>
  <si>
    <t>GAR05</t>
  </si>
  <si>
    <t>14:30–17:30</t>
  </si>
  <si>
    <t>Ceremony</t>
  </si>
  <si>
    <t>GAR06</t>
  </si>
  <si>
    <t>Gymnastics-Rhythmic</t>
  </si>
  <si>
    <t>06 October 2023
Friday</t>
  </si>
  <si>
    <t>GRY01</t>
  </si>
  <si>
    <t xml:space="preserve">Individual Qualification and Individual Team Final </t>
  </si>
  <si>
    <t>Individual All-around Qualification &amp; Individual Team Final </t>
  </si>
  <si>
    <t>GRY02</t>
  </si>
  <si>
    <t>20:00-20:20</t>
  </si>
  <si>
    <t>07 October 2023
Saturday</t>
  </si>
  <si>
    <t>GRY03</t>
  </si>
  <si>
    <t>Individual All-around Final （First Ground） B Group 
hoop, ball, clubs and ribbon</t>
  </si>
  <si>
    <t>GRY04</t>
  </si>
  <si>
    <t>Individual All-around Final （Second Ground） A Group
hoop, ball, clubs and ribbon</t>
  </si>
  <si>
    <t>21:50-22:10</t>
  </si>
  <si>
    <t>Trampoline</t>
  </si>
  <si>
    <t>GTR01</t>
  </si>
  <si>
    <t>GTR02</t>
  </si>
  <si>
    <t>15:45-15:55</t>
  </si>
  <si>
    <t>GTR03</t>
  </si>
  <si>
    <t>GTR04</t>
  </si>
  <si>
    <t>GTR05</t>
  </si>
  <si>
    <t>16:10-16:20</t>
  </si>
  <si>
    <t>Men-13 teams 4 Groups</t>
  </si>
  <si>
    <t>1-Zhejiang Gongshang University Sports Centre(GSC)</t>
  </si>
  <si>
    <t>Women-9 teams 2 Groups</t>
  </si>
  <si>
    <t>2-Zhejiang Normal University Xiaoshan Gymnasium(ZNG)</t>
  </si>
  <si>
    <t>DATE</t>
  </si>
  <si>
    <t>HBL01</t>
  </si>
  <si>
    <t>Men Group D</t>
  </si>
  <si>
    <t>GSC</t>
  </si>
  <si>
    <t>Men Group B</t>
  </si>
  <si>
    <t>(Sun.)</t>
  </si>
  <si>
    <t>HBL02</t>
  </si>
  <si>
    <t>18:00-20:00</t>
  </si>
  <si>
    <t>Men Group A</t>
  </si>
  <si>
    <t>HBL03</t>
  </si>
  <si>
    <t>Men Group C</t>
  </si>
  <si>
    <t>ZNG</t>
  </si>
  <si>
    <t>Women Group B</t>
  </si>
  <si>
    <t>HBL04</t>
  </si>
  <si>
    <t>Women Group A</t>
  </si>
  <si>
    <t>NEP</t>
  </si>
  <si>
    <t>HBL05</t>
  </si>
  <si>
    <t>KUW</t>
  </si>
  <si>
    <t>UZB</t>
  </si>
  <si>
    <t>(Mon.)</t>
  </si>
  <si>
    <t>HBL06</t>
  </si>
  <si>
    <t>HBL07</t>
  </si>
  <si>
    <t>HBL08</t>
  </si>
  <si>
    <t>23 September 2023 ( Tue.)     Rest DAY</t>
  </si>
  <si>
    <t>HBL09</t>
  </si>
  <si>
    <t>（Wed.）</t>
  </si>
  <si>
    <t>HBL10</t>
  </si>
  <si>
    <t>HBL11</t>
  </si>
  <si>
    <t>13:00-15:00</t>
  </si>
  <si>
    <t>HBL12</t>
  </si>
  <si>
    <t>28 September 2023 ( Thu.)    Rest DAY</t>
  </si>
  <si>
    <t>HBL13</t>
  </si>
  <si>
    <t>Men GroupⅠ</t>
  </si>
  <si>
    <t>2 D</t>
  </si>
  <si>
    <t>1 A</t>
  </si>
  <si>
    <t>Men GroupⅡ</t>
  </si>
  <si>
    <t>1 D</t>
  </si>
  <si>
    <t>2 A</t>
  </si>
  <si>
    <t>（Fri.）</t>
  </si>
  <si>
    <t>HBL14</t>
  </si>
  <si>
    <t>2 C</t>
  </si>
  <si>
    <t>1 B</t>
  </si>
  <si>
    <t>1 C</t>
  </si>
  <si>
    <t>2 B</t>
  </si>
  <si>
    <t>HBL15</t>
  </si>
  <si>
    <t>HBL16</t>
  </si>
  <si>
    <t>(Sat.)</t>
  </si>
  <si>
    <t>HBL17</t>
  </si>
  <si>
    <t>HBL18</t>
  </si>
  <si>
    <t>HBL19</t>
  </si>
  <si>
    <t>（Sun.）</t>
  </si>
  <si>
    <t>HBL20</t>
  </si>
  <si>
    <t>2 Octomber 2023( Mon.)    Rest DAY</t>
  </si>
  <si>
    <t>HBL21</t>
  </si>
  <si>
    <t>Women SF</t>
  </si>
  <si>
    <t>（Tue.）</t>
  </si>
  <si>
    <t>HBL22</t>
  </si>
  <si>
    <t>Men SF</t>
  </si>
  <si>
    <t>1st GroupⅠ</t>
  </si>
  <si>
    <t>2nd GroupⅡ</t>
  </si>
  <si>
    <t>1st GroupⅡ</t>
  </si>
  <si>
    <t>2nd GroupⅠ</t>
  </si>
  <si>
    <t>2023年10月</t>
  </si>
  <si>
    <t>4 Octomber 2023(Wed.)    Rest DAY</t>
  </si>
  <si>
    <t>HBL23</t>
  </si>
  <si>
    <t>Women Final3-4</t>
  </si>
  <si>
    <t>L44</t>
  </si>
  <si>
    <t>L45</t>
  </si>
  <si>
    <t>（Thu.）</t>
  </si>
  <si>
    <t>Men Final3-4</t>
  </si>
  <si>
    <t>L46</t>
  </si>
  <si>
    <t>L47</t>
  </si>
  <si>
    <t>HBL24</t>
  </si>
  <si>
    <t>Women Final1-2</t>
  </si>
  <si>
    <t>W44</t>
  </si>
  <si>
    <t>W45</t>
  </si>
  <si>
    <t>Men Final1-2</t>
  </si>
  <si>
    <t>W46</t>
  </si>
  <si>
    <t>W47</t>
  </si>
  <si>
    <t>V3.1</t>
  </si>
  <si>
    <t>Saturday, 23 September 2023</t>
  </si>
  <si>
    <t>Sunday, 24 September 2023</t>
  </si>
  <si>
    <t>HOC01</t>
  </si>
  <si>
    <t>09:00-10:45</t>
  </si>
  <si>
    <t>Preliminary Men's Pool B</t>
  </si>
  <si>
    <t>MAS-THA</t>
  </si>
  <si>
    <t>11:15-13:00</t>
  </si>
  <si>
    <t>Preliminary Men's Pool A</t>
  </si>
  <si>
    <t>IND-UZB</t>
  </si>
  <si>
    <t>13:30-15:15</t>
  </si>
  <si>
    <t>JPN-BAN</t>
  </si>
  <si>
    <t>15:45-17:30</t>
  </si>
  <si>
    <t>KOR-INA</t>
  </si>
  <si>
    <t>HOC02</t>
  </si>
  <si>
    <t>18:30-20:15</t>
  </si>
  <si>
    <t>CHN-OMA</t>
  </si>
  <si>
    <t>20:45-22:30</t>
  </si>
  <si>
    <t>PAK-SGP</t>
  </si>
  <si>
    <t>Monday, 25 September 2023</t>
  </si>
  <si>
    <t>HOC03</t>
  </si>
  <si>
    <t>10:15-12:00</t>
  </si>
  <si>
    <t>Preliminary Women's Pool A</t>
  </si>
  <si>
    <t>12:45-14:30</t>
  </si>
  <si>
    <t>MAS-HKG</t>
  </si>
  <si>
    <t>HOC04</t>
  </si>
  <si>
    <t>16:00-17:45</t>
  </si>
  <si>
    <t>Preliminary Women's Pool B</t>
  </si>
  <si>
    <t>CHN-INA</t>
  </si>
  <si>
    <t>Tuesday, 26 September 2023</t>
  </si>
  <si>
    <t>HOC05</t>
  </si>
  <si>
    <t>IND-SGP</t>
  </si>
  <si>
    <t>MAS-OMA</t>
  </si>
  <si>
    <t>UZB-JPN</t>
  </si>
  <si>
    <t>PAK-BAN</t>
  </si>
  <si>
    <t>HOC06</t>
  </si>
  <si>
    <t>INA-CHN</t>
  </si>
  <si>
    <t>KOR-THA</t>
  </si>
  <si>
    <t>Wednesday, 27 September 2023</t>
  </si>
  <si>
    <t>HOC07</t>
  </si>
  <si>
    <t>JPN-INA</t>
  </si>
  <si>
    <t>HOC08</t>
  </si>
  <si>
    <t>KOR-HKG</t>
  </si>
  <si>
    <t>Thursday, 28 September 2023</t>
  </si>
  <si>
    <t>HOC09</t>
  </si>
  <si>
    <t>UZB-PAK</t>
  </si>
  <si>
    <t>BAN-SGP</t>
  </si>
  <si>
    <t>OMA-THA</t>
  </si>
  <si>
    <t>INA-MAS</t>
  </si>
  <si>
    <t>HOC10</t>
  </si>
  <si>
    <t>CHN-KOR</t>
  </si>
  <si>
    <t>JPN-IND</t>
  </si>
  <si>
    <t>Friday, 29 September 2023</t>
  </si>
  <si>
    <t>HOC11</t>
  </si>
  <si>
    <t>KAZ-INA</t>
  </si>
  <si>
    <t>THA-JPN</t>
  </si>
  <si>
    <t>HOC12</t>
  </si>
  <si>
    <t>HKG-SGP</t>
  </si>
  <si>
    <t>MAS-IND</t>
  </si>
  <si>
    <t>Saturday, 30 September 2023</t>
  </si>
  <si>
    <t>HOC13</t>
  </si>
  <si>
    <t>OMA-INA</t>
  </si>
  <si>
    <t>MAS-KOR</t>
  </si>
  <si>
    <t>BAN-UZB</t>
  </si>
  <si>
    <t>HOC14</t>
  </si>
  <si>
    <t>PAK-IND</t>
  </si>
  <si>
    <t>Sunday, 1 October 2023</t>
  </si>
  <si>
    <t>HOC15</t>
  </si>
  <si>
    <t>SGP-MAS</t>
  </si>
  <si>
    <t>INA-THA</t>
  </si>
  <si>
    <t>HOC16</t>
  </si>
  <si>
    <t>KOR-IND</t>
  </si>
  <si>
    <t>CHN-JPN</t>
  </si>
  <si>
    <t>Monday, 2 October 2023</t>
  </si>
  <si>
    <t>HOC17</t>
  </si>
  <si>
    <t>KOR-OMA</t>
  </si>
  <si>
    <t>THA-INA</t>
  </si>
  <si>
    <t>IND-BAN</t>
  </si>
  <si>
    <t>HOC18</t>
  </si>
  <si>
    <t>JPN-PAK</t>
  </si>
  <si>
    <t>CHN-MAS</t>
  </si>
  <si>
    <t>Tuesday, 3 October 2023</t>
  </si>
  <si>
    <t>HOC19</t>
  </si>
  <si>
    <t>IND-HKG</t>
  </si>
  <si>
    <t>HOC20</t>
  </si>
  <si>
    <t>JPN-KAZ</t>
  </si>
  <si>
    <t>Wednesday, 4 October 2023</t>
  </si>
  <si>
    <t>HOC21</t>
  </si>
  <si>
    <t>Men's Classification (11th-12th) (A6 v B6)</t>
  </si>
  <si>
    <t>Men's Classification (9th-10th) (A5 v B5)</t>
  </si>
  <si>
    <t>HOC22</t>
  </si>
  <si>
    <t>Men's Semi-Final</t>
  </si>
  <si>
    <t>Thursday, 5 October 2023</t>
  </si>
  <si>
    <t>HOC23</t>
  </si>
  <si>
    <t>Women'sClassification (9th-10th) (A5 v B5)</t>
  </si>
  <si>
    <t>Women's Semi-Final</t>
  </si>
  <si>
    <t>Friday, 6 October 2023</t>
  </si>
  <si>
    <t>HOC24</t>
  </si>
  <si>
    <t>Men's Classification (7th-8th) (A4 v B4)</t>
  </si>
  <si>
    <t>Men's Classification (5th-6th) (A3 v B3)</t>
  </si>
  <si>
    <t>HOC25</t>
  </si>
  <si>
    <t>Men's Classification (3rd-4th)</t>
  </si>
  <si>
    <t>Men's Final</t>
  </si>
  <si>
    <t>20:30 Victory Ceremony (Men's Event)</t>
  </si>
  <si>
    <t>Saturday, 7 October 2023</t>
  </si>
  <si>
    <t>HOC26</t>
  </si>
  <si>
    <t>Women'sClassification (7th-8th)(A4 v B4)</t>
  </si>
  <si>
    <t>Women'sClassification (5th-6th) (A3 v B3)</t>
  </si>
  <si>
    <t>HOC27</t>
  </si>
  <si>
    <t>Women'sClassification (3rd-4th)</t>
  </si>
  <si>
    <t>Women's Final</t>
  </si>
  <si>
    <t>20:30 Victory Ceremony (Women's Event)</t>
  </si>
  <si>
    <t xml:space="preserve">Note:The competition schedule is based on Men 12 teams &amp; Women 10 teams. It is subject to change in accordance with the competition procedures and broadcasting circumstances.  </t>
  </si>
  <si>
    <t>JUD01</t>
  </si>
  <si>
    <t>W -48kg</t>
  </si>
  <si>
    <t>Preliminary, Repechage， Semi-final</t>
  </si>
  <si>
    <t>（Sunday）</t>
  </si>
  <si>
    <t>W -52kg</t>
  </si>
  <si>
    <t>M -60kg</t>
  </si>
  <si>
    <t>M -66kg</t>
  </si>
  <si>
    <t>JUD02</t>
  </si>
  <si>
    <t>JUD03</t>
  </si>
  <si>
    <t>W -57kg</t>
  </si>
  <si>
    <t>（Monday）</t>
  </si>
  <si>
    <t>W -63kg</t>
  </si>
  <si>
    <t>W -70kg</t>
  </si>
  <si>
    <t>M -73kg</t>
  </si>
  <si>
    <t>M -81kg</t>
  </si>
  <si>
    <t>JUD04</t>
  </si>
  <si>
    <t>JUD05</t>
  </si>
  <si>
    <t>W -78kg</t>
  </si>
  <si>
    <t>Preliminary, Repechage, Semi-final</t>
  </si>
  <si>
    <t>（Tuesday）</t>
  </si>
  <si>
    <t>W +78kg</t>
  </si>
  <si>
    <t>M -90kg</t>
  </si>
  <si>
    <t>M -100kg</t>
  </si>
  <si>
    <t>M +100kg</t>
  </si>
  <si>
    <t>JUD06</t>
  </si>
  <si>
    <t>Final &amp; Victory Ceremony</t>
  </si>
  <si>
    <t>JUD07</t>
  </si>
  <si>
    <t>Mixed Team</t>
  </si>
  <si>
    <t>（Wednesday）</t>
  </si>
  <si>
    <t>JUD08</t>
  </si>
  <si>
    <t>Jul.2023</t>
  </si>
  <si>
    <t>TEAM</t>
  </si>
  <si>
    <t>Male 9, Female 7</t>
  </si>
  <si>
    <t>Duration</t>
  </si>
  <si>
    <t>Field</t>
  </si>
  <si>
    <t>KAB01</t>
  </si>
  <si>
    <r>
      <rPr>
        <sz val="12"/>
        <color theme="1"/>
        <rFont val="仿宋_GB2312"/>
        <charset val="134"/>
      </rPr>
      <t>08:30-09:15</t>
    </r>
  </si>
  <si>
    <t>45mins</t>
  </si>
  <si>
    <t>Group A Match 1</t>
  </si>
  <si>
    <t>Preliminary Round</t>
  </si>
  <si>
    <r>
      <rPr>
        <sz val="12"/>
        <color theme="1"/>
        <rFont val="仿宋_GB2312"/>
        <charset val="134"/>
      </rPr>
      <t>09:30-10:15</t>
    </r>
  </si>
  <si>
    <t>Group A Match 2</t>
  </si>
  <si>
    <r>
      <rPr>
        <sz val="12"/>
        <color theme="1"/>
        <rFont val="仿宋_GB2312"/>
        <charset val="134"/>
      </rPr>
      <t>10:30-11:05</t>
    </r>
  </si>
  <si>
    <t>35mins</t>
  </si>
  <si>
    <t>Group B Match 1</t>
  </si>
  <si>
    <t>KAB02</t>
  </si>
  <si>
    <r>
      <rPr>
        <sz val="12"/>
        <color theme="1"/>
        <rFont val="仿宋_GB2312"/>
        <charset val="134"/>
      </rPr>
      <t>14:00-14:45</t>
    </r>
  </si>
  <si>
    <r>
      <rPr>
        <sz val="12"/>
        <color theme="1"/>
        <rFont val="仿宋_GB2312"/>
        <charset val="134"/>
      </rPr>
      <t>15:00-15:45</t>
    </r>
  </si>
  <si>
    <t>Group B Match 2</t>
  </si>
  <si>
    <r>
      <rPr>
        <sz val="12"/>
        <color theme="1"/>
        <rFont val="仿宋_GB2312"/>
        <charset val="134"/>
      </rPr>
      <t>16:00-16:35</t>
    </r>
  </si>
  <si>
    <r>
      <rPr>
        <sz val="12"/>
        <color theme="1"/>
        <rFont val="仿宋_GB2312"/>
        <charset val="134"/>
      </rPr>
      <t>16:50-17:25</t>
    </r>
  </si>
  <si>
    <t>KAB03</t>
  </si>
  <si>
    <t>Group A Match 3</t>
  </si>
  <si>
    <t>Group A Match 4</t>
  </si>
  <si>
    <t>KAB04</t>
  </si>
  <si>
    <t>Group B Match 3</t>
  </si>
  <si>
    <t>Group B Match 4</t>
  </si>
  <si>
    <t>KAB05</t>
  </si>
  <si>
    <t>Group A Match 5</t>
  </si>
  <si>
    <t>Group A Match 6</t>
  </si>
  <si>
    <t>KAB06</t>
  </si>
  <si>
    <t>Group B Match 5</t>
  </si>
  <si>
    <t>Group B Match 6</t>
  </si>
  <si>
    <t>5-Oct-23
Thursday</t>
  </si>
  <si>
    <t>KAB07</t>
  </si>
  <si>
    <t>Group A Match7</t>
  </si>
  <si>
    <r>
      <rPr>
        <sz val="12"/>
        <color theme="1"/>
        <rFont val="仿宋_GB2312"/>
        <charset val="134"/>
      </rPr>
      <t>10:30-11:15</t>
    </r>
  </si>
  <si>
    <t>Group A Match8</t>
  </si>
  <si>
    <t>KAB08</t>
  </si>
  <si>
    <t>Group A Match9</t>
  </si>
  <si>
    <r>
      <rPr>
        <sz val="12"/>
        <color theme="1"/>
        <rFont val="仿宋_GB2312"/>
        <charset val="134"/>
      </rPr>
      <t>16:00-16:45</t>
    </r>
  </si>
  <si>
    <t>Group A Match10</t>
  </si>
  <si>
    <t>6-Oct-23
Friday</t>
  </si>
  <si>
    <t>KAB09</t>
  </si>
  <si>
    <r>
      <rPr>
        <sz val="12"/>
        <color theme="1"/>
        <rFont val="仿宋_GB2312"/>
        <charset val="134"/>
      </rPr>
      <t>09:30-10:05</t>
    </r>
  </si>
  <si>
    <t>Semi final Match 1</t>
  </si>
  <si>
    <r>
      <rPr>
        <sz val="12"/>
        <color theme="1"/>
        <rFont val="仿宋_GB2312"/>
        <charset val="134"/>
      </rPr>
      <t>10:20-10:55</t>
    </r>
  </si>
  <si>
    <t>Semi final Match 2</t>
  </si>
  <si>
    <t>KAB10</t>
  </si>
  <si>
    <t>7-Oct-23
Saturday</t>
  </si>
  <si>
    <t>KAB11</t>
  </si>
  <si>
    <r>
      <rPr>
        <sz val="12"/>
        <color theme="1"/>
        <rFont val="仿宋_GB2312"/>
        <charset val="134"/>
      </rPr>
      <t>10:30-10:50</t>
    </r>
  </si>
  <si>
    <t>20mins</t>
  </si>
  <si>
    <t>KAB12</t>
  </si>
  <si>
    <r>
      <rPr>
        <sz val="12"/>
        <color theme="1"/>
        <rFont val="仿宋_GB2312"/>
        <charset val="134"/>
      </rPr>
      <t>16:10-16:30</t>
    </r>
  </si>
  <si>
    <t xml:space="preserve">Note:The competition schedule is subject to change in accordance with the
 competition procedures and broadcasting circumstances.  </t>
  </si>
  <si>
    <t>Version2.1</t>
  </si>
  <si>
    <t>JJI01</t>
  </si>
  <si>
    <t>W - 48kg</t>
  </si>
  <si>
    <t>Qualification,Repechage,Semi-final,3rd place,Final,Victory Ceremony</t>
  </si>
  <si>
    <t>M - 62kg</t>
  </si>
  <si>
    <t>M - 69kg</t>
  </si>
  <si>
    <t>JJI02</t>
  </si>
  <si>
    <t>JJI03</t>
  </si>
  <si>
    <t>W - 52kg</t>
  </si>
  <si>
    <t>W - 57kg</t>
  </si>
  <si>
    <t>M - 77kg</t>
  </si>
  <si>
    <t>JJI04</t>
  </si>
  <si>
    <t>JJI05</t>
  </si>
  <si>
    <t>W - 63kg</t>
  </si>
  <si>
    <t>M - 85kg</t>
  </si>
  <si>
    <t>JJI06</t>
  </si>
  <si>
    <t>TATAMI</t>
  </si>
  <si>
    <t>5-Oct
2023
Thursday</t>
  </si>
  <si>
    <t>KTE01</t>
  </si>
  <si>
    <t>1&amp;2 FOP</t>
  </si>
  <si>
    <t xml:space="preserve">Men's Individual Kata
</t>
  </si>
  <si>
    <t>Elimination Round,
Bronze round &amp; Final</t>
  </si>
  <si>
    <t>Women's Individual Kata</t>
  </si>
  <si>
    <t>Men's Kumite -75Kg</t>
  </si>
  <si>
    <t>Elimination Round,
Semi-final ,
Repechage &amp; Final</t>
  </si>
  <si>
    <t>Women's Kumite -68Kg</t>
  </si>
  <si>
    <t>6-Oct
2023
Friday</t>
  </si>
  <si>
    <t>KTE02</t>
  </si>
  <si>
    <t>1&amp;2
FOP</t>
  </si>
  <si>
    <t>Men's Kumite -60Kg</t>
  </si>
  <si>
    <t>Elimination Round,
Semi-final ,Bronze round
 Repechage &amp; Final</t>
  </si>
  <si>
    <t xml:space="preserve">Women's Team Kata </t>
  </si>
  <si>
    <t>Men's Kumite +84Kg</t>
  </si>
  <si>
    <t>Women's Kumite -61Kg</t>
  </si>
  <si>
    <t>7-Oct
2023
Saturday</t>
  </si>
  <si>
    <t>KTE03</t>
  </si>
  <si>
    <t>Men's Kumite -84Kg</t>
  </si>
  <si>
    <t>Elimination Round,
Semi-final ,
 Repechage &amp; Final</t>
  </si>
  <si>
    <t>Women's Kumite -55Kg</t>
  </si>
  <si>
    <t>Men's Kumite -67Kg</t>
  </si>
  <si>
    <t>Women's Kumite +68Kg</t>
  </si>
  <si>
    <t>8-Oct
2023
Sunday</t>
  </si>
  <si>
    <t>KTE04</t>
  </si>
  <si>
    <t>Men's Team Kata</t>
  </si>
  <si>
    <t>Elimination Round,
Semi-final
Bronze round 
 Repechage &amp; Final</t>
  </si>
  <si>
    <t>Women's Kumite -50Kg</t>
  </si>
  <si>
    <t>12:00-12:30</t>
  </si>
  <si>
    <t>Kurash</t>
  </si>
  <si>
    <t xml:space="preserve"> Venue</t>
  </si>
  <si>
    <t>KUR01</t>
  </si>
  <si>
    <t>-66kg</t>
  </si>
  <si>
    <t>Preliminary,Elimination</t>
  </si>
  <si>
    <t>+90kg</t>
  </si>
  <si>
    <t>-52kg</t>
  </si>
  <si>
    <t>KUR02</t>
  </si>
  <si>
    <t>Semi-final, Final and Victory Ceremony</t>
  </si>
  <si>
    <t>KUR03</t>
  </si>
  <si>
    <t>-81kg</t>
  </si>
  <si>
    <t>-70kg</t>
  </si>
  <si>
    <t>KUR04</t>
  </si>
  <si>
    <t>KUR05</t>
  </si>
  <si>
    <t>-90kg</t>
  </si>
  <si>
    <t>-87kg</t>
  </si>
  <si>
    <t>KUR06</t>
  </si>
  <si>
    <t>MPN01</t>
  </si>
  <si>
    <t>Women</t>
  </si>
  <si>
    <t>(Round Robin)</t>
  </si>
  <si>
    <t>MPN02</t>
  </si>
  <si>
    <t>Men</t>
  </si>
  <si>
    <t>MPN03</t>
  </si>
  <si>
    <t>Semi-final Group A</t>
  </si>
  <si>
    <t>MPN04</t>
  </si>
  <si>
    <t>Semi-final Group B</t>
  </si>
  <si>
    <t>MPN05</t>
  </si>
  <si>
    <t>MPN06</t>
  </si>
  <si>
    <t>Day-off</t>
  </si>
  <si>
    <t>24/09/2023
Sunday</t>
  </si>
  <si>
    <t>MPN07</t>
  </si>
  <si>
    <t>12:10-12:30</t>
  </si>
  <si>
    <t>Women’s Individual &amp; Women’s Team Victory Ceremony</t>
  </si>
  <si>
    <t>MPN08</t>
  </si>
  <si>
    <t>17:10-17:30</t>
  </si>
  <si>
    <t>Men’s Individual &amp; Men’s Team Victory Ceremony</t>
  </si>
  <si>
    <t>BDG01</t>
  </si>
  <si>
    <t>Men’s Team</t>
  </si>
  <si>
    <t>Men’s Team、Women’s Team、Mixed TeamRR1-1</t>
  </si>
  <si>
    <t>Women’s Team</t>
  </si>
  <si>
    <t>BDG02</t>
  </si>
  <si>
    <t>Men’s Team、Women’s Team、Mixed TeamRR1-2</t>
  </si>
  <si>
    <t>BDG03</t>
  </si>
  <si>
    <t>Men’s Team、Women’s Team、Mixed TeamRR1-3</t>
  </si>
  <si>
    <t>BDG04</t>
  </si>
  <si>
    <t>Men’s Team、Mixed TeamRR1-4</t>
  </si>
  <si>
    <t>BDG05</t>
  </si>
  <si>
    <t>Men’s Team、Mixed TeamRR1-5</t>
  </si>
  <si>
    <t>BDG06</t>
  </si>
  <si>
    <t>Men’s Team、Mixed TeamRR1-6 Women’s TeamRR1-4</t>
  </si>
  <si>
    <t>BDG07</t>
  </si>
  <si>
    <t>Men’s Team、Mixed TeamRR1-7 Women’s TeamRR1-5</t>
  </si>
  <si>
    <t>BDG08</t>
  </si>
  <si>
    <t>Men’s Team、Mixed TeamRR1-8</t>
  </si>
  <si>
    <t>BDG09</t>
  </si>
  <si>
    <t>Men’s Team、Mixed TeamRR1-9</t>
  </si>
  <si>
    <t>BDG10</t>
  </si>
  <si>
    <t>Men’s Team、Mixed TeamRR1-10 Women’s TeamRR1-6</t>
  </si>
  <si>
    <t>BDG11</t>
  </si>
  <si>
    <t>Men’s Team、Mixed TeamRR1-11 Women’s TeamRR1-7</t>
  </si>
  <si>
    <t>BDG12</t>
  </si>
  <si>
    <t>09:00-11:00</t>
  </si>
  <si>
    <t>Men’s Team、Women’s Team、Mixed TeamRR2-1</t>
  </si>
  <si>
    <t>BDG13</t>
  </si>
  <si>
    <t>Men’s Team、Women’s Team、Mixed TeamRR2-2</t>
  </si>
  <si>
    <t>BDG14</t>
  </si>
  <si>
    <t>Men’s Team、Women’s Team、Mixed TeamRR2-3</t>
  </si>
  <si>
    <t>BDG15</t>
  </si>
  <si>
    <t>Men’s Team、Mixed TeamRR2-4</t>
  </si>
  <si>
    <t>BDG16</t>
  </si>
  <si>
    <t>Men’s Team、Mixed TeamRR2-5</t>
  </si>
  <si>
    <t>BDG17</t>
  </si>
  <si>
    <t>Men’s Team、Mixed TeamRR2-6 Women’s Team2-4</t>
  </si>
  <si>
    <t>BDG18</t>
  </si>
  <si>
    <t>Men’s Team、Mixed TeamRR2-7 Women’s Team2-5</t>
  </si>
  <si>
    <t>BDG19</t>
  </si>
  <si>
    <t>Men’s Team、Mixed TeamRR2-8</t>
  </si>
  <si>
    <t>BDG20</t>
  </si>
  <si>
    <t>Men’s Team、Mixed TeamRR2-9</t>
  </si>
  <si>
    <t>BDG21</t>
  </si>
  <si>
    <t>Men’s Team、Mixed TeamRR2-10 Women’s Team2-6</t>
  </si>
  <si>
    <t>BDG22</t>
  </si>
  <si>
    <t>Men’s Team、Mixed TeamRR2-11 Women’s Team2-7</t>
  </si>
  <si>
    <t>BDG23</t>
  </si>
  <si>
    <t>Session 1 of Semi-final</t>
  </si>
  <si>
    <t>BDG24</t>
  </si>
  <si>
    <t>Session 2 of Semi-final</t>
  </si>
  <si>
    <t>BDG25</t>
  </si>
  <si>
    <t>Session 3 of Semi-final</t>
  </si>
  <si>
    <t>BDG26</t>
  </si>
  <si>
    <t>Session 4 of Semi-final</t>
  </si>
  <si>
    <t>BDG27</t>
  </si>
  <si>
    <t>Session 5 of Semi-final</t>
  </si>
  <si>
    <t>BDG28</t>
  </si>
  <si>
    <t>Session 6 of Semi-final</t>
  </si>
  <si>
    <t>BDG29</t>
  </si>
  <si>
    <t>Session 1 of Final</t>
  </si>
  <si>
    <t>BDG30</t>
  </si>
  <si>
    <t>Session 2 of Final</t>
  </si>
  <si>
    <t>BDG31</t>
  </si>
  <si>
    <t>Session 3 of Final</t>
  </si>
  <si>
    <t>BDG32</t>
  </si>
  <si>
    <t>Session 4 of Final</t>
  </si>
  <si>
    <t>BDG33</t>
  </si>
  <si>
    <t>Session 5 of Final</t>
  </si>
  <si>
    <t>BDG34</t>
  </si>
  <si>
    <t>Session 6 of Final</t>
  </si>
  <si>
    <t>CHS01</t>
  </si>
  <si>
    <t>Men’s and Women’s Individual Event</t>
  </si>
  <si>
    <t>CHS02</t>
  </si>
  <si>
    <t>CHS03</t>
  </si>
  <si>
    <t>CHS04</t>
  </si>
  <si>
    <t>Round 4</t>
  </si>
  <si>
    <t>CHS05</t>
  </si>
  <si>
    <t>Round 5</t>
  </si>
  <si>
    <t>CHS06</t>
  </si>
  <si>
    <t>Round 6</t>
  </si>
  <si>
    <t>CHS07</t>
  </si>
  <si>
    <t>Round 7</t>
  </si>
  <si>
    <t>CHS08</t>
  </si>
  <si>
    <t>Round 8</t>
  </si>
  <si>
    <t>CHS09</t>
  </si>
  <si>
    <t>Round 9</t>
  </si>
  <si>
    <t>Free Day</t>
  </si>
  <si>
    <t>CHS10</t>
  </si>
  <si>
    <t>Men’s and Women’s Team Event</t>
  </si>
  <si>
    <t>CHS11</t>
  </si>
  <si>
    <t>CHS12</t>
  </si>
  <si>
    <t>CHS13</t>
  </si>
  <si>
    <t>CHS14</t>
  </si>
  <si>
    <t>CHS15</t>
  </si>
  <si>
    <t>CHS16</t>
  </si>
  <si>
    <t>CHS17</t>
  </si>
  <si>
    <t>CHS18</t>
  </si>
  <si>
    <t>Dates</t>
  </si>
  <si>
    <t>Events</t>
  </si>
  <si>
    <t>Stage</t>
  </si>
  <si>
    <t>ELS01</t>
  </si>
  <si>
    <t>9:00-9:40</t>
  </si>
  <si>
    <t>Arena of Valor Asian Games Version</t>
  </si>
  <si>
    <t>Group A Round1 
BO1</t>
  </si>
  <si>
    <t>A1 vs A2</t>
  </si>
  <si>
    <t>Main Stages</t>
  </si>
  <si>
    <t>A3 vs A4</t>
  </si>
  <si>
    <t>Annex Stages1</t>
  </si>
  <si>
    <t>Group B Round1 
BO1</t>
  </si>
  <si>
    <t>B1 vs B2</t>
  </si>
  <si>
    <t>Annex Stages2</t>
  </si>
  <si>
    <t>EA SPORTS FC ONLINE</t>
  </si>
  <si>
    <t>Round1
BO3</t>
  </si>
  <si>
    <t>4 games</t>
  </si>
  <si>
    <t>Annex Stages4</t>
  </si>
  <si>
    <t>10:00-10:40</t>
  </si>
  <si>
    <t>Group A Round2 
BO1</t>
  </si>
  <si>
    <t>A1 vs A3</t>
  </si>
  <si>
    <t>A2 vs A4</t>
  </si>
  <si>
    <t>B1 vs B3</t>
  </si>
  <si>
    <t>11:00-11:40</t>
  </si>
  <si>
    <t>Group A Round3 
BO1</t>
  </si>
  <si>
    <t>A1 vs A4</t>
  </si>
  <si>
    <t>A2 vs A3</t>
  </si>
  <si>
    <t>B2 vs B3</t>
  </si>
  <si>
    <t>10:30-12:00</t>
  </si>
  <si>
    <t>top half 32 into 16
BO3</t>
  </si>
  <si>
    <t>8 games</t>
  </si>
  <si>
    <t>Annex Stages3</t>
  </si>
  <si>
    <t>lower half 32 into 16
BO3</t>
  </si>
  <si>
    <t>Session  END</t>
  </si>
  <si>
    <t>ELS02</t>
  </si>
  <si>
    <t>14:00-14:40</t>
  </si>
  <si>
    <t>Group C Round1 
BO1</t>
  </si>
  <si>
    <t>C1 vs C2</t>
  </si>
  <si>
    <t>Group D Round1 
BO1</t>
  </si>
  <si>
    <t>D1 vs D2</t>
  </si>
  <si>
    <t>15:00-15:40</t>
  </si>
  <si>
    <t>C1 vs C3</t>
  </si>
  <si>
    <t>D1 vs D3</t>
  </si>
  <si>
    <t>16:00-16:40</t>
  </si>
  <si>
    <t>C2 vs C3</t>
  </si>
  <si>
    <t>D2 vs D3</t>
  </si>
  <si>
    <t>Winners’Bracket Round1
BO3</t>
  </si>
  <si>
    <t>Losers' Bracket Round1
BO3</t>
  </si>
  <si>
    <t>15:30-17:00</t>
  </si>
  <si>
    <t>Winners’Bracket Round2
BO3</t>
  </si>
  <si>
    <t>Losers' Bracket Round2
BO3</t>
  </si>
  <si>
    <t>ELS03</t>
  </si>
  <si>
    <t>Quarterfinals
BO3</t>
  </si>
  <si>
    <t>1 games</t>
  </si>
  <si>
    <t>Winners’Bracket Round3
BO3</t>
  </si>
  <si>
    <t>2 games</t>
  </si>
  <si>
    <t>Losers' Bracket Round3
BO3</t>
  </si>
  <si>
    <t>20:30-22:00</t>
  </si>
  <si>
    <t>Losers' Bracket Round4
BO3</t>
  </si>
  <si>
    <t>Session END</t>
  </si>
  <si>
    <t>ELS04</t>
  </si>
  <si>
    <t>Semifinal
BO3</t>
  </si>
  <si>
    <t>Losers' Bracket Round5
BO3</t>
  </si>
  <si>
    <t>9:00-9:50</t>
  </si>
  <si>
    <t>League of Legends</t>
  </si>
  <si>
    <t>10:10-11:00</t>
  </si>
  <si>
    <t>11;20-12:10</t>
  </si>
  <si>
    <t>Losers' Bracket Round6
BO3</t>
  </si>
  <si>
    <t>ELS05</t>
  </si>
  <si>
    <t>15:10-16:00</t>
  </si>
  <si>
    <t>16:10-17:00</t>
  </si>
  <si>
    <t>ELS06</t>
  </si>
  <si>
    <t>Losers' Bracket Round7
BO3</t>
  </si>
  <si>
    <t>Winners’Bracket Final
BO3</t>
  </si>
  <si>
    <t>ELS07</t>
  </si>
  <si>
    <t>9:00-9:30</t>
  </si>
  <si>
    <t>Street Fighter V</t>
  </si>
  <si>
    <t>9:50-10:20</t>
  </si>
  <si>
    <t>10:40-11:10</t>
  </si>
  <si>
    <t>11:30-12:00</t>
  </si>
  <si>
    <t>11:10-12:00</t>
  </si>
  <si>
    <t>ELS08</t>
  </si>
  <si>
    <t>Bronze Medal
BO3</t>
  </si>
  <si>
    <t>14:50-15:20</t>
  </si>
  <si>
    <t>15:40-16:10</t>
  </si>
  <si>
    <t>16:30-17:00</t>
  </si>
  <si>
    <t>ELSL09</t>
  </si>
  <si>
    <t>Final
BO3</t>
  </si>
  <si>
    <t>21:15-21:30</t>
  </si>
  <si>
    <t>Arena of Valor Asian Games Version-Victory Ceremony</t>
  </si>
  <si>
    <t>ELS10</t>
  </si>
  <si>
    <t>Dream Three Kingdoms 2</t>
  </si>
  <si>
    <t>Group A Round1
BO1</t>
  </si>
  <si>
    <t>Group B Round1
BO1</t>
  </si>
  <si>
    <t>Group C Round1
BO1</t>
  </si>
  <si>
    <t>ELS11</t>
  </si>
  <si>
    <t>Peace Elite Asian Games Version</t>
  </si>
  <si>
    <t>Qualification
BO4</t>
  </si>
  <si>
    <t>1 2 3 4</t>
  </si>
  <si>
    <t>ELS12</t>
  </si>
  <si>
    <t>19:00-20:15</t>
  </si>
  <si>
    <t>Losers' Bracket Final
BO3</t>
  </si>
  <si>
    <t>20:30-21:45</t>
  </si>
  <si>
    <t>21:45-22:00</t>
  </si>
  <si>
    <t>EA SPORTS FC ONLINE-Victory Ceremony</t>
  </si>
  <si>
    <t>ELS13</t>
  </si>
  <si>
    <t>Preliminary（Group A）
BO4</t>
  </si>
  <si>
    <t>A1 A2 A3 A4</t>
  </si>
  <si>
    <t>Preliminary（Group B）
BO4</t>
  </si>
  <si>
    <t>B1 B2 B3 B4</t>
  </si>
  <si>
    <t>ELS14</t>
  </si>
  <si>
    <t>Preliminary（Group C）
BO4</t>
  </si>
  <si>
    <t>C1 C2 C3 C4</t>
  </si>
  <si>
    <t>Preliminary（Group D）
BO4</t>
  </si>
  <si>
    <t>D1 D2 D3 D4</t>
  </si>
  <si>
    <t>ELS15</t>
  </si>
  <si>
    <t>Preliminary Round2（Group A）
BO4</t>
  </si>
  <si>
    <t>Preliminary Round2（Group B）
BO4</t>
  </si>
  <si>
    <t>Preliminary Round2（Group C）
BO4</t>
  </si>
  <si>
    <t>19:00-19:30</t>
  </si>
  <si>
    <t>19:50-20:20</t>
  </si>
  <si>
    <t>20:35-20:50</t>
  </si>
  <si>
    <t>Street Fighter V-Victory Ceremony</t>
  </si>
  <si>
    <t>ELS16</t>
  </si>
  <si>
    <t>Repechages
BO4</t>
  </si>
  <si>
    <t>ELS17</t>
  </si>
  <si>
    <t>DOTA2</t>
  </si>
  <si>
    <t>15:00-16:00</t>
  </si>
  <si>
    <t>Group A Round2
BO1</t>
  </si>
  <si>
    <t>A2 vs B4</t>
  </si>
  <si>
    <t>16:00-17:00</t>
  </si>
  <si>
    <t>Group A Round3
BO1</t>
  </si>
  <si>
    <t>ELS18</t>
  </si>
  <si>
    <t>19:00-20:00</t>
  </si>
  <si>
    <t>21:00-22:00</t>
  </si>
  <si>
    <t>League of Legends-Victory Ceremony</t>
  </si>
  <si>
    <t>ELS19</t>
  </si>
  <si>
    <t>Semifinal
BO4</t>
  </si>
  <si>
    <t>ELS20</t>
  </si>
  <si>
    <t>ELS21</t>
  </si>
  <si>
    <t>Dream Three Kingdoms 2-Victory Ceremony</t>
  </si>
  <si>
    <t>ELS22</t>
  </si>
  <si>
    <t>ELS23</t>
  </si>
  <si>
    <t>ELS24</t>
  </si>
  <si>
    <t>Final
BO4</t>
  </si>
  <si>
    <t>Peace Elite Asian Games Version-Victory Ceremony</t>
  </si>
  <si>
    <t>ELS25</t>
  </si>
  <si>
    <t>ELS26</t>
  </si>
  <si>
    <t>DOTA2-Victory Ceremony</t>
  </si>
  <si>
    <t>Notes：1.Daily schedule will be finalized based on final entries and draw results
2.All finals, semi-finals and bronze medal match will be arranged in main stage.
3.The other daily matches to be arranged in main stage will be jointly determined by AESF, HAGOC, competition manager, broadcasting manager.</t>
  </si>
  <si>
    <t>MGO01</t>
  </si>
  <si>
    <t>09:30 - 13:00</t>
  </si>
  <si>
    <t>Men’s Indiv.</t>
  </si>
  <si>
    <t>MGO02</t>
  </si>
  <si>
    <t>15:00 - 18:30</t>
  </si>
  <si>
    <t>MGO03</t>
  </si>
  <si>
    <t>MGO04</t>
  </si>
  <si>
    <t>MGO05</t>
  </si>
  <si>
    <t>MGO06</t>
  </si>
  <si>
    <t>Preliminary Round 6</t>
  </si>
  <si>
    <t>MGO07</t>
  </si>
  <si>
    <t>MGO08</t>
  </si>
  <si>
    <t>MGO09</t>
  </si>
  <si>
    <t>Match for 3rd, 4th place</t>
  </si>
  <si>
    <t>MGO10</t>
  </si>
  <si>
    <t>Men’s Team &amp; Women’s Team</t>
  </si>
  <si>
    <t>MGO11</t>
  </si>
  <si>
    <t>MGO12</t>
  </si>
  <si>
    <t xml:space="preserve">Men’s Team &amp; Women’s Team  </t>
  </si>
  <si>
    <t>MGO13</t>
  </si>
  <si>
    <t>MGO14</t>
  </si>
  <si>
    <t>MGO15</t>
  </si>
  <si>
    <t>MGO16</t>
  </si>
  <si>
    <t xml:space="preserve">Women’s Team  </t>
  </si>
  <si>
    <t>MGO17</t>
  </si>
  <si>
    <t>Men’s Team Semi-final
Women’s Team  Match for 3rd, 4th place</t>
  </si>
  <si>
    <t>MGO18</t>
  </si>
  <si>
    <t>Men’s Team Match for 3rd, 4th place
Women’s Team  Final and victory ceremony</t>
  </si>
  <si>
    <t>MGO19</t>
  </si>
  <si>
    <t xml:space="preserve">Men’s Team </t>
  </si>
  <si>
    <t>Xiangqi</t>
  </si>
  <si>
    <t>XQI01</t>
  </si>
  <si>
    <t>Mixed Team Event</t>
  </si>
  <si>
    <t>XQI02</t>
  </si>
  <si>
    <t>XQI03</t>
  </si>
  <si>
    <t>XQI04</t>
  </si>
  <si>
    <t>XQI05</t>
  </si>
  <si>
    <t>XQI06</t>
  </si>
  <si>
    <t>XQI07</t>
  </si>
  <si>
    <t>XQI08</t>
  </si>
  <si>
    <t>XQI09</t>
  </si>
  <si>
    <t>XQI10</t>
  </si>
  <si>
    <t>XQI11</t>
  </si>
  <si>
    <t>XQI12</t>
  </si>
  <si>
    <t>XQI13</t>
  </si>
  <si>
    <t>Men’s and Women’s Round 7
Women’s Final Round</t>
  </si>
  <si>
    <t>Men’s Individual Event</t>
  </si>
  <si>
    <t>Men’s Final Round
Victory Ceremony</t>
  </si>
  <si>
    <t>Jun.2023</t>
  </si>
  <si>
    <t>ROW01</t>
  </si>
  <si>
    <t>LW2X</t>
  </si>
  <si>
    <t>LM2X</t>
  </si>
  <si>
    <t>W2X</t>
  </si>
  <si>
    <t>M2X</t>
  </si>
  <si>
    <t>W4-</t>
  </si>
  <si>
    <t>M2-</t>
  </si>
  <si>
    <t>M8+</t>
  </si>
  <si>
    <t>ROW02</t>
  </si>
  <si>
    <t>15:00–17:00</t>
  </si>
  <si>
    <t>W1X</t>
  </si>
  <si>
    <t>M1X</t>
  </si>
  <si>
    <t>W2–</t>
  </si>
  <si>
    <t>M4-</t>
  </si>
  <si>
    <t>W4X</t>
  </si>
  <si>
    <t>M4X</t>
  </si>
  <si>
    <t>W8+</t>
  </si>
  <si>
    <t>ROW03</t>
  </si>
  <si>
    <t>Repechage</t>
  </si>
  <si>
    <t>ROW04</t>
  </si>
  <si>
    <t>ROW05</t>
  </si>
  <si>
    <t>ROW06</t>
  </si>
  <si>
    <t>ROW07</t>
  </si>
  <si>
    <t>ROW08</t>
  </si>
  <si>
    <t>QT Roller Sports Centre(Qiantang Roller Sports Centre)</t>
  </si>
  <si>
    <t xml:space="preserve">Gender      </t>
  </si>
  <si>
    <t>ROL01</t>
  </si>
  <si>
    <t>09:00-10:05</t>
  </si>
  <si>
    <t>Speed Skating - 10000m Point-Elimination Race</t>
  </si>
  <si>
    <t>F</t>
  </si>
  <si>
    <t>10:25-10:50</t>
  </si>
  <si>
    <t>Victory Ceremony01，2 groups</t>
  </si>
  <si>
    <t>ROL02</t>
  </si>
  <si>
    <t>09:00-10:50</t>
  </si>
  <si>
    <t>Speed Skating - 1000m Sprint</t>
  </si>
  <si>
    <t>P</t>
  </si>
  <si>
    <t>11:00-11:25</t>
  </si>
  <si>
    <t>Victory Ceremony02，2 groups</t>
  </si>
  <si>
    <t>ROL03</t>
  </si>
  <si>
    <t>09:00-10:10</t>
  </si>
  <si>
    <t>Speed Skating - 3000m Relay Race</t>
  </si>
  <si>
    <t>P、F</t>
  </si>
  <si>
    <t>10:25-10:45</t>
  </si>
  <si>
    <t>Victory Ceremony03，2 groups</t>
  </si>
  <si>
    <t>ROL04</t>
  </si>
  <si>
    <t>Inline Freestyle Skating Slalom Pair</t>
  </si>
  <si>
    <t>15:15-15:25</t>
  </si>
  <si>
    <t>Victory Ceremony04，1 group</t>
  </si>
  <si>
    <t>05 October 2023
Thursday</t>
  </si>
  <si>
    <t>ROL05</t>
  </si>
  <si>
    <t>Inline Freestyle Skating Speed Slalom</t>
  </si>
  <si>
    <t>10:45-10:55</t>
  </si>
  <si>
    <t>Victory Ceremony05，1 group</t>
  </si>
  <si>
    <t>ROL06</t>
  </si>
  <si>
    <t>16:25-16:35</t>
  </si>
  <si>
    <t>Victory Ceremony06，1 group</t>
  </si>
  <si>
    <t>ROL07</t>
  </si>
  <si>
    <t>Artistic Single Free Skating
Short Program</t>
  </si>
  <si>
    <t>ROL08</t>
  </si>
  <si>
    <t>Artistic Single Free Skating, Long Program</t>
  </si>
  <si>
    <t>12:35-12:45</t>
  </si>
  <si>
    <t>Victory Ceremony07，1 group</t>
  </si>
  <si>
    <t>Remarks</t>
  </si>
  <si>
    <t>17:00-19:25</t>
  </si>
  <si>
    <t>Women's park practice</t>
  </si>
  <si>
    <t>2 groups</t>
  </si>
  <si>
    <t>19:30-21:55</t>
  </si>
  <si>
    <t>Men's  park practice</t>
  </si>
  <si>
    <t>8:00-12:05</t>
  </si>
  <si>
    <t>12:10-16:15</t>
  </si>
  <si>
    <t>8:00-9:55</t>
  </si>
  <si>
    <t>10:00-11:55</t>
  </si>
  <si>
    <t>9 月 24 日（周日）</t>
  </si>
  <si>
    <t xml:space="preserve"> 8:00-9:05</t>
  </si>
  <si>
    <t>Women's Park qualification heat Practice</t>
  </si>
  <si>
    <t>SKB01</t>
  </si>
  <si>
    <t xml:space="preserve">Women's  park qualification </t>
  </si>
  <si>
    <t>P（2 groups）</t>
  </si>
  <si>
    <t>11:45-14:00</t>
  </si>
  <si>
    <t>Men's Park qualification Heat Practice</t>
  </si>
  <si>
    <t>SKB02</t>
  </si>
  <si>
    <t xml:space="preserve">Men's  park  qualification </t>
  </si>
  <si>
    <t>16:30-18:15</t>
  </si>
  <si>
    <t>Women's  street  practice</t>
  </si>
  <si>
    <t>1 group（12 women）</t>
  </si>
  <si>
    <t xml:space="preserve"> 18:20-21:55</t>
  </si>
  <si>
    <t>Men's   street  practice</t>
  </si>
  <si>
    <t xml:space="preserve"> 8:30-9:15</t>
  </si>
  <si>
    <t>Women's park final practice</t>
  </si>
  <si>
    <t>1 group（8 women）</t>
  </si>
  <si>
    <t xml:space="preserve"> 9:25-9:30</t>
  </si>
  <si>
    <t>Women's park final warm-up</t>
  </si>
  <si>
    <t>9 月 25 日（周一）</t>
  </si>
  <si>
    <t>SKB03</t>
  </si>
  <si>
    <t>Women's park final</t>
  </si>
  <si>
    <t xml:space="preserve"> F（1 group）</t>
  </si>
  <si>
    <t>10:25-10:35</t>
  </si>
  <si>
    <t>Women's park victory ceremony</t>
  </si>
  <si>
    <t>victory ceremony</t>
  </si>
  <si>
    <t xml:space="preserve"> 11:30-12:15</t>
  </si>
  <si>
    <t>Men's   park  final practice</t>
  </si>
  <si>
    <t>1 group（8 men）</t>
  </si>
  <si>
    <t xml:space="preserve"> 12:25-12:30</t>
  </si>
  <si>
    <t>Men's park final warm-up</t>
  </si>
  <si>
    <t>SKB04</t>
  </si>
  <si>
    <t>Men's park final</t>
  </si>
  <si>
    <t>F（1 group）</t>
  </si>
  <si>
    <t xml:space="preserve"> 13:25-13:35</t>
  </si>
  <si>
    <t>Men's park victory ceremony</t>
  </si>
  <si>
    <t xml:space="preserve"> 14:30-16:20</t>
  </si>
  <si>
    <t>Women's street practice</t>
  </si>
  <si>
    <t xml:space="preserve"> 16:25-20:10</t>
  </si>
  <si>
    <t>Men's street practice</t>
  </si>
  <si>
    <t>8:45-9:45</t>
  </si>
  <si>
    <t>Women's street qualification practice</t>
  </si>
  <si>
    <t>9 月 26 日（周二）</t>
  </si>
  <si>
    <t>SKB05</t>
  </si>
  <si>
    <t xml:space="preserve"> 10:00-10:50</t>
  </si>
  <si>
    <t>Women's street qualification</t>
  </si>
  <si>
    <t xml:space="preserve"> 12:40-14:45</t>
  </si>
  <si>
    <t>Men's street qualification practice</t>
  </si>
  <si>
    <t>SKB06</t>
  </si>
  <si>
    <t>Men's street qualification</t>
  </si>
  <si>
    <t xml:space="preserve"> P（4 groups）</t>
  </si>
  <si>
    <t>9 月 27 日（周三）</t>
  </si>
  <si>
    <t xml:space="preserve"> 9:00-9:45</t>
  </si>
  <si>
    <t>Women's street final practice</t>
  </si>
  <si>
    <t xml:space="preserve"> 9:55-10:00</t>
  </si>
  <si>
    <t>Women's street final warm-up</t>
  </si>
  <si>
    <t>SKB07</t>
  </si>
  <si>
    <t xml:space="preserve">Women's street final </t>
  </si>
  <si>
    <t>11:18-11:28</t>
  </si>
  <si>
    <t>Women's street victory ceremony</t>
  </si>
  <si>
    <t>13:00-13:45</t>
  </si>
  <si>
    <t>Men's street final practice</t>
  </si>
  <si>
    <t xml:space="preserve"> 13:55-14:00</t>
  </si>
  <si>
    <t>Men's street final warm-up</t>
  </si>
  <si>
    <t>SKB08</t>
  </si>
  <si>
    <t>Men's street final</t>
  </si>
  <si>
    <t xml:space="preserve"> 15:18-15:28</t>
  </si>
  <si>
    <t>Men's street final victory ceremony</t>
  </si>
  <si>
    <t>Version3.2</t>
  </si>
  <si>
    <t xml:space="preserve">MEN </t>
  </si>
  <si>
    <t xml:space="preserve">WOMEN </t>
  </si>
  <si>
    <t>POOL A</t>
  </si>
  <si>
    <t>POOL B</t>
  </si>
  <si>
    <t>POOL C</t>
  </si>
  <si>
    <t>POOL D</t>
  </si>
  <si>
    <t>POOL E</t>
  </si>
  <si>
    <t>POOL F</t>
  </si>
  <si>
    <t>Hong Kong China</t>
  </si>
  <si>
    <t>South Korea</t>
  </si>
  <si>
    <t>Japan</t>
  </si>
  <si>
    <t>China</t>
  </si>
  <si>
    <t>Philippines</t>
  </si>
  <si>
    <t>Malaysia</t>
  </si>
  <si>
    <t>Nepal</t>
  </si>
  <si>
    <t>Sri Lanka</t>
  </si>
  <si>
    <t>Chinese Taipei</t>
  </si>
  <si>
    <t>Afghanistan</t>
  </si>
  <si>
    <t>India</t>
  </si>
  <si>
    <t>Kick-off Time</t>
  </si>
  <si>
    <t>Category</t>
  </si>
  <si>
    <t>Pool</t>
  </si>
  <si>
    <t>Sunday 24th September 2023</t>
  </si>
  <si>
    <t>Team A</t>
  </si>
  <si>
    <t>Team B</t>
  </si>
  <si>
    <t>Morning Session</t>
  </si>
  <si>
    <t>v</t>
  </si>
  <si>
    <t>E</t>
  </si>
  <si>
    <t>Afternoon Session</t>
  </si>
  <si>
    <t>Monday 25th September 2023</t>
  </si>
  <si>
    <t>Ranking</t>
  </si>
  <si>
    <t>3rd C</t>
  </si>
  <si>
    <t>3rd A</t>
  </si>
  <si>
    <t>3rd B</t>
  </si>
  <si>
    <t>3rd D</t>
  </si>
  <si>
    <t>Cup Q</t>
  </si>
  <si>
    <t>1st A</t>
  </si>
  <si>
    <t>2nd B</t>
  </si>
  <si>
    <t>1st B</t>
  </si>
  <si>
    <t>2nd A</t>
  </si>
  <si>
    <t>1st C</t>
  </si>
  <si>
    <t>2nd D</t>
  </si>
  <si>
    <t>1st D</t>
  </si>
  <si>
    <t>2nd C</t>
  </si>
  <si>
    <t>Shield S</t>
  </si>
  <si>
    <t>3rd E</t>
  </si>
  <si>
    <t>4th F</t>
  </si>
  <si>
    <t>Cup S</t>
  </si>
  <si>
    <t>1st E</t>
  </si>
  <si>
    <t>2nd F</t>
  </si>
  <si>
    <t>1st F</t>
  </si>
  <si>
    <t>2nd E</t>
  </si>
  <si>
    <t>Tuesday 26th September 2023</t>
  </si>
  <si>
    <t>Loser M24</t>
  </si>
  <si>
    <t>Loser M26</t>
  </si>
  <si>
    <t>Loser M25</t>
  </si>
  <si>
    <t>Loser M27</t>
  </si>
  <si>
    <t>Winner M24</t>
  </si>
  <si>
    <t>Winner M26</t>
  </si>
  <si>
    <t>Winner M25</t>
  </si>
  <si>
    <t>Winner M27</t>
  </si>
  <si>
    <t>5th Place</t>
  </si>
  <si>
    <t>Winner M30</t>
  </si>
  <si>
    <t>F3</t>
  </si>
  <si>
    <t>7th Place</t>
  </si>
  <si>
    <t>Loser M35</t>
  </si>
  <si>
    <t>Loser M36</t>
  </si>
  <si>
    <t>Winner M35</t>
  </si>
  <si>
    <t>Winner M36</t>
  </si>
  <si>
    <t>3rd Place</t>
  </si>
  <si>
    <t>Loser M 31</t>
  </si>
  <si>
    <t>Loser M32</t>
  </si>
  <si>
    <t>Loser M37</t>
  </si>
  <si>
    <t>Loser M38</t>
  </si>
  <si>
    <t>Cup F</t>
  </si>
  <si>
    <t>Winner M31</t>
  </si>
  <si>
    <t>Winner M32</t>
  </si>
  <si>
    <t>Winner M37</t>
  </si>
  <si>
    <t>Winner M38</t>
  </si>
  <si>
    <t>May.2023</t>
  </si>
  <si>
    <t>Action</t>
  </si>
  <si>
    <t>18 Sep 2023 (Mon)</t>
  </si>
  <si>
    <t>Registration and</t>
  </si>
  <si>
    <t>8:00-18:00</t>
  </si>
  <si>
    <t>Equipment Inspection</t>
  </si>
  <si>
    <t>19 Sep 2023 (Tue)</t>
  </si>
  <si>
    <t>Registration and Equipment Inspection</t>
  </si>
  <si>
    <t>Team Leaders meeting</t>
  </si>
  <si>
    <t>20-22 Sep 2023 (Wed,Thu,Fri)</t>
  </si>
  <si>
    <t>Competition days</t>
  </si>
  <si>
    <t>(See the details below)</t>
  </si>
  <si>
    <t>24-26 Sep 2023
(Sun,Mon,Tue)</t>
  </si>
  <si>
    <t>Team Leaders meeting
Competition days</t>
  </si>
  <si>
    <t>27 Sep 2023 (Wed)</t>
  </si>
  <si>
    <t>Competition day&amp;Victory Ceremonies</t>
  </si>
  <si>
    <t>16:00
Victory Ceremonies</t>
  </si>
  <si>
    <t>V3.2</t>
  </si>
  <si>
    <t>Shaoxing Baseball and Softball Sports Culture Center</t>
  </si>
  <si>
    <t>Match（Home VS Vistor）</t>
  </si>
  <si>
    <t>FOP</t>
  </si>
  <si>
    <t>The First Stage（Top 2 progress to the Second Stage）</t>
  </si>
  <si>
    <t>2023/9/26
Tue.</t>
  </si>
  <si>
    <t>BBL01</t>
  </si>
  <si>
    <t>THA(R16) VS LAO(R17)</t>
  </si>
  <si>
    <t>Q</t>
  </si>
  <si>
    <t>Field 1</t>
  </si>
  <si>
    <t>2023/9/27
Wed.</t>
  </si>
  <si>
    <t>BBL02</t>
  </si>
  <si>
    <t>LAO(R17) VS SGP(RXX)</t>
  </si>
  <si>
    <t>2023/9/28
Thu.</t>
  </si>
  <si>
    <t>BBL03</t>
  </si>
  <si>
    <t>SGP(RXX) VS THA(R16)</t>
  </si>
  <si>
    <t>2023/9/29-30
Tue.</t>
  </si>
  <si>
    <t>Fri.-Sat.</t>
  </si>
  <si>
    <t>The Second Stage</t>
  </si>
  <si>
    <t>2023/10/1</t>
  </si>
  <si>
    <t>BBL04</t>
  </si>
  <si>
    <t>CHN VS Q2</t>
  </si>
  <si>
    <t>BBL05</t>
  </si>
  <si>
    <t xml:space="preserve">PHI VS JPN </t>
  </si>
  <si>
    <t>Field 2</t>
  </si>
  <si>
    <t>BBL06</t>
  </si>
  <si>
    <t>KOR VS HKG</t>
  </si>
  <si>
    <t>BBL07</t>
  </si>
  <si>
    <t>TPE VS Q1</t>
  </si>
  <si>
    <t>2023/10/2</t>
  </si>
  <si>
    <t>BBL08</t>
  </si>
  <si>
    <t xml:space="preserve">CHN VS PHI </t>
  </si>
  <si>
    <t>BBL09</t>
  </si>
  <si>
    <t>Q1 VS HKG</t>
  </si>
  <si>
    <t>BBL10</t>
  </si>
  <si>
    <t>TPE VS KOR</t>
  </si>
  <si>
    <t>BBL11</t>
  </si>
  <si>
    <t>JPN VS Q2</t>
  </si>
  <si>
    <t>2023/10/3</t>
  </si>
  <si>
    <t>BBL12</t>
  </si>
  <si>
    <t>HKG VS TPE</t>
  </si>
  <si>
    <t>BBL13</t>
  </si>
  <si>
    <t xml:space="preserve"> KOR VS Q1</t>
  </si>
  <si>
    <t>BBL14</t>
  </si>
  <si>
    <t>JPN VS CHN</t>
  </si>
  <si>
    <t>BBL15</t>
  </si>
  <si>
    <t>Q2 VS PHI</t>
  </si>
  <si>
    <t>2023/10/4</t>
  </si>
  <si>
    <t>Rest Day/Rain-out day</t>
  </si>
  <si>
    <t>2023/10/5</t>
  </si>
  <si>
    <t>*BBL16</t>
  </si>
  <si>
    <t>Group A (4th)VS Group B (4th)</t>
  </si>
  <si>
    <t>Super</t>
  </si>
  <si>
    <t>*BBL17</t>
  </si>
  <si>
    <t>Group A (2nd)VS Group B (2nd)</t>
  </si>
  <si>
    <t>S</t>
  </si>
  <si>
    <t>*BBL18</t>
  </si>
  <si>
    <t>Group A (3rd)VS Group B (3rd)</t>
  </si>
  <si>
    <t>*BBL19</t>
  </si>
  <si>
    <t>Group A (1st)VS Group B (1st)</t>
  </si>
  <si>
    <t>2023/10/6</t>
  </si>
  <si>
    <t>BBL20</t>
  </si>
  <si>
    <t>Group A (3rd)VS Group B (4th)</t>
  </si>
  <si>
    <t>BBL21</t>
  </si>
  <si>
    <t>Group A (1st)VS Group B (2nd)</t>
  </si>
  <si>
    <t>BBL22</t>
  </si>
  <si>
    <t xml:space="preserve"> Group B (3rd)VS Group A (4th) </t>
  </si>
  <si>
    <t>BBL23</t>
  </si>
  <si>
    <t xml:space="preserve"> Group B (1st)VS Group A (2nd)</t>
  </si>
  <si>
    <t>2023/10/7</t>
  </si>
  <si>
    <t>BBL24</t>
  </si>
  <si>
    <t>Bronze Medal</t>
  </si>
  <si>
    <t>BBL25</t>
  </si>
  <si>
    <t>Gold Medal</t>
  </si>
  <si>
    <t>Victory Ceremony（21:30 or start immediately after the match）</t>
  </si>
  <si>
    <t>SESSION</t>
  </si>
  <si>
    <t>TIME</t>
  </si>
  <si>
    <t>GAME #</t>
  </si>
  <si>
    <t>FIELD</t>
  </si>
  <si>
    <t>Competition</t>
  </si>
  <si>
    <t>SBL 01</t>
  </si>
  <si>
    <t>Field A</t>
  </si>
  <si>
    <t>SBL 02</t>
  </si>
  <si>
    <t>SGP</t>
  </si>
  <si>
    <t>SBL 03</t>
  </si>
  <si>
    <t>SBL 04</t>
  </si>
  <si>
    <t>SBL 05</t>
  </si>
  <si>
    <t>SBL 06</t>
  </si>
  <si>
    <t>SBL 07</t>
  </si>
  <si>
    <t>SBL 08</t>
  </si>
  <si>
    <t>SBL 09</t>
  </si>
  <si>
    <t>SBL 10</t>
  </si>
  <si>
    <t>SBL 11</t>
  </si>
  <si>
    <t>SBL 12</t>
  </si>
  <si>
    <t>SBL 13</t>
  </si>
  <si>
    <t>Super Round#1</t>
  </si>
  <si>
    <t>PRA#1</t>
  </si>
  <si>
    <t>PRB#2</t>
  </si>
  <si>
    <t>SBL 14</t>
  </si>
  <si>
    <t>Placement#1</t>
  </si>
  <si>
    <t>PRA#3</t>
  </si>
  <si>
    <t>PRB#4</t>
  </si>
  <si>
    <t>SBL 15</t>
  </si>
  <si>
    <t>Placement#2</t>
  </si>
  <si>
    <t>PRA#4</t>
  </si>
  <si>
    <t>PRB#3</t>
  </si>
  <si>
    <t>SBL 16</t>
  </si>
  <si>
    <t>Super Round#2</t>
  </si>
  <si>
    <t>PRA#2</t>
  </si>
  <si>
    <t>PRB#1</t>
  </si>
  <si>
    <t>SBL 17</t>
  </si>
  <si>
    <t>Placement#3</t>
  </si>
  <si>
    <t>SBL 18</t>
  </si>
  <si>
    <t>Placement#4</t>
  </si>
  <si>
    <t>SBL 19</t>
  </si>
  <si>
    <t>Super Round#3</t>
  </si>
  <si>
    <t>SBL 20</t>
  </si>
  <si>
    <t>Super Round#4</t>
  </si>
  <si>
    <t>Rest (Replacement) Day</t>
  </si>
  <si>
    <t>SBL 21</t>
  </si>
  <si>
    <t>SR#4</t>
  </si>
  <si>
    <t>SR#3</t>
  </si>
  <si>
    <t>SBL 22</t>
  </si>
  <si>
    <t>SR#2</t>
  </si>
  <si>
    <t>SR#1</t>
  </si>
  <si>
    <t xml:space="preserve">The competition schedule is subject to change in accordance with the competition procedures and broadcasting circumstances.  </t>
  </si>
  <si>
    <t>Court</t>
  </si>
  <si>
    <t>SEW01</t>
  </si>
  <si>
    <t>THA VS LAO</t>
  </si>
  <si>
    <t>INA VS KOR</t>
  </si>
  <si>
    <t>SEW02</t>
  </si>
  <si>
    <t>THA  VS INA</t>
  </si>
  <si>
    <t>KOR VS CHN</t>
  </si>
  <si>
    <t>SEW03</t>
  </si>
  <si>
    <t>JPN VS LAO</t>
  </si>
  <si>
    <t>MAS VS INA</t>
  </si>
  <si>
    <t>SEW04</t>
  </si>
  <si>
    <t>THA VS JPN</t>
  </si>
  <si>
    <t>KOR VS LAO</t>
  </si>
  <si>
    <t>SEW05</t>
  </si>
  <si>
    <t>MAS VS KOR</t>
  </si>
  <si>
    <t>SEW06</t>
  </si>
  <si>
    <t>INA VS JPN</t>
  </si>
  <si>
    <t>LAO VS CHN</t>
  </si>
  <si>
    <t>SEW07</t>
  </si>
  <si>
    <t>1ST GP A VS 2ND GP B</t>
  </si>
  <si>
    <t>SF1</t>
  </si>
  <si>
    <t>SEW08</t>
  </si>
  <si>
    <t>2ND GP A VS 1ST GP B</t>
  </si>
  <si>
    <t>SF2</t>
  </si>
  <si>
    <t>SEW09</t>
  </si>
  <si>
    <t>1ST GP C VS 2ND GP D</t>
  </si>
  <si>
    <t>SF3</t>
  </si>
  <si>
    <t>SEW10</t>
  </si>
  <si>
    <t>2ND GP C VS 1ST GP D</t>
  </si>
  <si>
    <t>SF4</t>
  </si>
  <si>
    <t>SEW11</t>
  </si>
  <si>
    <t>1ST SF 3 VS 1ST SF 4</t>
  </si>
  <si>
    <t>FINAL 2</t>
  </si>
  <si>
    <t>SEW12</t>
  </si>
  <si>
    <t>1ST SF 1 VS 1ST SF 2</t>
  </si>
  <si>
    <t>FINAL 1</t>
  </si>
  <si>
    <t>Victory Ceremony Men'sTeam</t>
  </si>
  <si>
    <t>Victory Ceremony Women'sTeam</t>
  </si>
  <si>
    <t>rest day</t>
  </si>
  <si>
    <t>SEW13</t>
  </si>
  <si>
    <t>Quadrant</t>
  </si>
  <si>
    <t>INA VS VIE</t>
  </si>
  <si>
    <t>MYA VS LAO</t>
  </si>
  <si>
    <t>VIE VS MYA</t>
  </si>
  <si>
    <t>KOR VS SGP</t>
  </si>
  <si>
    <t>JPN VS PHI</t>
  </si>
  <si>
    <t>IND VS LAO</t>
  </si>
  <si>
    <t>SEW14</t>
  </si>
  <si>
    <t>KOR VS PHI</t>
  </si>
  <si>
    <t>JPN VS IND</t>
  </si>
  <si>
    <t>JPN VS MYA</t>
  </si>
  <si>
    <t>INA VS LAO</t>
  </si>
  <si>
    <t>PHI VS LAO</t>
  </si>
  <si>
    <t>CHN VS IND</t>
  </si>
  <si>
    <t>SEW15</t>
  </si>
  <si>
    <t>INA VS MYA</t>
  </si>
  <si>
    <t>LAO VS VIE</t>
  </si>
  <si>
    <t>JPN VS KOR</t>
  </si>
  <si>
    <t>SGP VS IND</t>
  </si>
  <si>
    <t>PHI VS CHN</t>
  </si>
  <si>
    <t>SEW16</t>
  </si>
  <si>
    <t>VIE  VS MYA</t>
  </si>
  <si>
    <t>VIE  VS JPN</t>
  </si>
  <si>
    <t>MYA  VS INA</t>
  </si>
  <si>
    <t>PHI  VS IND</t>
  </si>
  <si>
    <t>JPN  VS SGP</t>
  </si>
  <si>
    <t>SEW17</t>
  </si>
  <si>
    <t>PHI VS SGP</t>
  </si>
  <si>
    <t>IND VS KOR</t>
  </si>
  <si>
    <t>VIE  VS INA</t>
  </si>
  <si>
    <t>LAO  VS CHN</t>
  </si>
  <si>
    <t>SEW18</t>
  </si>
  <si>
    <t>SEW19</t>
  </si>
  <si>
    <t>Victory Ceremony Men'sQuadrant</t>
  </si>
  <si>
    <t>Victory Ceremony Women'sQuadrant</t>
  </si>
  <si>
    <t>SEW20</t>
  </si>
  <si>
    <t>Regu</t>
  </si>
  <si>
    <t>MAS VS VIE</t>
  </si>
  <si>
    <t>THA VS IND</t>
  </si>
  <si>
    <t>PHI VS MYA</t>
  </si>
  <si>
    <t>IND VS VIE</t>
  </si>
  <si>
    <t>KOR VS MYA</t>
  </si>
  <si>
    <t>SEW21</t>
  </si>
  <si>
    <t>MAS VS SGP</t>
  </si>
  <si>
    <t>IND VS PHI</t>
  </si>
  <si>
    <t>THA VS MYA</t>
  </si>
  <si>
    <t>KOR VS THA</t>
  </si>
  <si>
    <t>IND VS CHN</t>
  </si>
  <si>
    <t>SEW22</t>
  </si>
  <si>
    <t>THA VS PHI</t>
  </si>
  <si>
    <t>VIE VS SGP</t>
  </si>
  <si>
    <t>MYA VS IND</t>
  </si>
  <si>
    <t>CHN VS VIE</t>
  </si>
  <si>
    <t>MYA VS THA</t>
  </si>
  <si>
    <t>SEW23</t>
  </si>
  <si>
    <t>SEW24</t>
  </si>
  <si>
    <t>Victory Ceremony Men'sRegu</t>
  </si>
  <si>
    <t>Victory Ceremony Women'sRegu</t>
  </si>
  <si>
    <t>Fuyang Yinhu Sports Centre.</t>
  </si>
  <si>
    <t>2023.9.21</t>
  </si>
  <si>
    <t>Registration of Rifle &amp; Pistol Athletes</t>
  </si>
  <si>
    <t>Day -1</t>
  </si>
  <si>
    <t xml:space="preserve">2023.9.22 </t>
  </si>
  <si>
    <t>Rifle &amp; Pistol Equipment Control Service
 Pre-Event Training
Technical Meeting</t>
  </si>
  <si>
    <t xml:space="preserve">Friday    </t>
  </si>
  <si>
    <t xml:space="preserve"> Day 0</t>
  </si>
  <si>
    <t>2023.9.23  
Saturday</t>
  </si>
  <si>
    <t>2023.9.24  
Sunday
Day 1</t>
  </si>
  <si>
    <t>SHO 01</t>
  </si>
  <si>
    <t>08:30-09:45</t>
  </si>
  <si>
    <t>Air Rifle
 (Individual &amp; Team)</t>
  </si>
  <si>
    <t>Air Rifle (team)</t>
  </si>
  <si>
    <t>11:45-12:25</t>
  </si>
  <si>
    <t>Air Rifle (Individual)</t>
  </si>
  <si>
    <t xml:space="preserve">Final </t>
  </si>
  <si>
    <t>13:00-14:00</t>
  </si>
  <si>
    <t>PreEvent Training</t>
  </si>
  <si>
    <t>Rapid Fire Pistol (Individual &amp; Team)</t>
  </si>
  <si>
    <t>Qualification
(Stage 1)</t>
  </si>
  <si>
    <t>09:00-11:30</t>
  </si>
  <si>
    <t>10m Running Target (Individual &amp; Team)</t>
  </si>
  <si>
    <t>Registration of Shotgun Athletes</t>
  </si>
  <si>
    <t>2023.9.25   
Monday  
Day 2</t>
  </si>
  <si>
    <t>SHO 02</t>
  </si>
  <si>
    <t>09:00-15:00</t>
  </si>
  <si>
    <t>16:00–17:30</t>
  </si>
  <si>
    <t>10m Running Target Mixed(Individual &amp; Team)</t>
  </si>
  <si>
    <t>09:00-10:15</t>
  </si>
  <si>
    <t>11:30-12:15</t>
  </si>
  <si>
    <t>Air Rifle (Mixed Team)</t>
  </si>
  <si>
    <t>Qualification
(Stage 2)</t>
  </si>
  <si>
    <t>Rapid Fire Pistol (Individual)</t>
  </si>
  <si>
    <t xml:space="preserve"> Final </t>
  </si>
  <si>
    <t>13:00-13:50</t>
  </si>
  <si>
    <t>25m Pistol
 (Individual &amp; Team)</t>
  </si>
  <si>
    <t>PreEvent Training
(Precision Stage)</t>
  </si>
  <si>
    <t>09:00-16:00  Shotgun Equipment Control Service
09:00-16:00  M/WPreEvent Training
13:00 Technical Meeting</t>
  </si>
  <si>
    <t>2023.9.26        
Tuesday     
Day 3</t>
  </si>
  <si>
    <t>SHO 03</t>
  </si>
  <si>
    <t>10m Running Target Mixed (Individual &amp; Team)</t>
  </si>
  <si>
    <t>09:00–09:30</t>
  </si>
  <si>
    <t>10:45-11:10</t>
  </si>
  <si>
    <t>Bronze Medal Match 1</t>
  </si>
  <si>
    <t>11:10-11:35</t>
  </si>
  <si>
    <t>Bronze Medal Match 2</t>
  </si>
  <si>
    <t>11:35-12:00</t>
  </si>
  <si>
    <t>Gold Medal Match</t>
  </si>
  <si>
    <t>Qualification
(Precision Stage)</t>
  </si>
  <si>
    <t>PreEvent Training
( Rapid Fire)</t>
  </si>
  <si>
    <t>Rifle 3 Positions (Individual &amp; Team)</t>
  </si>
  <si>
    <t>SHO 04</t>
  </si>
  <si>
    <t>09:00-14:30</t>
  </si>
  <si>
    <t>Skeet-75
 (Individual &amp; Team)</t>
  </si>
  <si>
    <t>2023.9.27    
Wednesday
Day 4</t>
  </si>
  <si>
    <t>SHO 05</t>
  </si>
  <si>
    <t>09:00–11:30</t>
  </si>
  <si>
    <t>Air Pistol 
(Individual &amp; Team)</t>
  </si>
  <si>
    <t>09:00-10:30</t>
  </si>
  <si>
    <t>12:00-13:00</t>
  </si>
  <si>
    <t>Rifle 3 Positions (Individual)</t>
  </si>
  <si>
    <t>Qualification
( Rapid Fire)</t>
  </si>
  <si>
    <t>14:30–15:30</t>
  </si>
  <si>
    <t>25m Pistol 
(Individual)</t>
  </si>
  <si>
    <t>SHO 06</t>
  </si>
  <si>
    <t>09:00-13:00</t>
  </si>
  <si>
    <t>Skeet-50 
(Individual &amp; Team)</t>
  </si>
  <si>
    <t>Women Skeet Eventual SHOOT-OFF</t>
  </si>
  <si>
    <t>Men Skeet Eventual SHOOT-OFF</t>
  </si>
  <si>
    <t xml:space="preserve">W  Skeet </t>
  </si>
  <si>
    <t xml:space="preserve">M  Skeet </t>
  </si>
  <si>
    <t xml:space="preserve">Skeet </t>
  </si>
  <si>
    <t>2023.9.28                     
Thursday
Day 5</t>
  </si>
  <si>
    <t>SHO 07</t>
  </si>
  <si>
    <t>Air Pistol 
(Individual)</t>
  </si>
  <si>
    <t>SHO 08</t>
  </si>
  <si>
    <t xml:space="preserve"> Skeet75
Mixed Team</t>
  </si>
  <si>
    <t>Eventual SHOOT-OFF</t>
  </si>
  <si>
    <t xml:space="preserve"> SkeetMixed Team</t>
  </si>
  <si>
    <t>2023.9.29               
Friday      
Day 6</t>
  </si>
  <si>
    <t>SHO 09</t>
  </si>
  <si>
    <t>Air Pistol Mixed Team</t>
  </si>
  <si>
    <t>09:00-16:00</t>
  </si>
  <si>
    <t xml:space="preserve"> Trap Pre-Event Training</t>
  </si>
  <si>
    <t>2023.9.30                
Saturday 
Day 7</t>
  </si>
  <si>
    <t>SHO 10</t>
  </si>
  <si>
    <t>10:45–11:10</t>
  </si>
  <si>
    <t>SHO 11</t>
  </si>
  <si>
    <t>09:00-15:30</t>
  </si>
  <si>
    <t>Trap-75 
(Individual &amp; Team)</t>
  </si>
  <si>
    <t>Qualification (Stage 1)</t>
  </si>
  <si>
    <t>2023.10.1         
Sunday    
 Day 8</t>
  </si>
  <si>
    <t>SHO 12</t>
  </si>
  <si>
    <t>Trap-50 
(Individual &amp; Team)</t>
  </si>
  <si>
    <t>Qualification(Stage 2)</t>
  </si>
  <si>
    <t>Women Trap Eventual SHOOT-OFF</t>
  </si>
  <si>
    <t>Men Trap Eventual SHOOT-OFF</t>
  </si>
  <si>
    <t>W  Trap</t>
  </si>
  <si>
    <t>M  Trap</t>
  </si>
  <si>
    <t xml:space="preserve"> Trap</t>
  </si>
  <si>
    <t xml:space="preserve">Note:The competition schedule is subject to change in accordance with the competition procedures 
and broadcasting circumstances.  </t>
  </si>
  <si>
    <t>SQU01</t>
  </si>
  <si>
    <t>1st Round,Team Pool Match</t>
  </si>
  <si>
    <t>C1 (Show Court)/C2/C3/C4</t>
  </si>
  <si>
    <t>SQU02</t>
  </si>
  <si>
    <t>C1 (Show Court)/C2/C3/C4/C5</t>
  </si>
  <si>
    <t>SQU03</t>
  </si>
  <si>
    <t>2nd Round,Team Pool Match</t>
  </si>
  <si>
    <t>SQU04</t>
  </si>
  <si>
    <t>SQU05</t>
  </si>
  <si>
    <t>3rd Round,Team Pool Match</t>
  </si>
  <si>
    <t>SQU06</t>
  </si>
  <si>
    <t>C1 (Show Court)/C2/C3</t>
  </si>
  <si>
    <t>SQU07</t>
  </si>
  <si>
    <t>4th Round,Team Pool Match</t>
  </si>
  <si>
    <t>SQU08</t>
  </si>
  <si>
    <t>C1 (Show Court)/C2</t>
  </si>
  <si>
    <t>SQU09</t>
  </si>
  <si>
    <t>5th Round,Team Pool Match</t>
  </si>
  <si>
    <t>SQU10</t>
  </si>
  <si>
    <t>SQU11</t>
  </si>
  <si>
    <t>SQU12</t>
  </si>
  <si>
    <t>C1 (Show Court)</t>
  </si>
  <si>
    <t>SQU13</t>
  </si>
  <si>
    <t>SQU14</t>
  </si>
  <si>
    <t>SQU15</t>
  </si>
  <si>
    <t>SQU16</t>
  </si>
  <si>
    <t>SQU17</t>
  </si>
  <si>
    <t>17:45-18:45</t>
  </si>
  <si>
    <t>SQU18</t>
  </si>
  <si>
    <t>11:00-11:45</t>
  </si>
  <si>
    <t>C6/C7(Show Court)/C8</t>
  </si>
  <si>
    <t>11:45-12:30</t>
  </si>
  <si>
    <t>12:30-13:15</t>
  </si>
  <si>
    <t>C6/C7(Show Court)</t>
  </si>
  <si>
    <t>SQU19</t>
  </si>
  <si>
    <t>16:00-16:45</t>
  </si>
  <si>
    <t>16:45-17:30</t>
  </si>
  <si>
    <t>17:30-18:15</t>
  </si>
  <si>
    <t>SQU20</t>
  </si>
  <si>
    <t>Men's Singles</t>
  </si>
  <si>
    <t>Women's Singles</t>
  </si>
  <si>
    <t>SQU21</t>
  </si>
  <si>
    <t>SQU22</t>
  </si>
  <si>
    <t>SQU23</t>
  </si>
  <si>
    <t>Men's/Women's Singles</t>
  </si>
  <si>
    <t>Round of 16</t>
  </si>
  <si>
    <t>SQU24</t>
  </si>
  <si>
    <t>SQU25</t>
  </si>
  <si>
    <t>SQU26</t>
  </si>
  <si>
    <t>SQU27</t>
  </si>
  <si>
    <t>C7(Show Court)</t>
  </si>
  <si>
    <t>SQU28</t>
  </si>
  <si>
    <t>SQU29</t>
  </si>
  <si>
    <t xml:space="preserve"> Men's Singles</t>
  </si>
  <si>
    <t>SQU30</t>
  </si>
  <si>
    <t>SQU31</t>
  </si>
  <si>
    <t>SQU32</t>
  </si>
  <si>
    <t>18:15-19:20</t>
  </si>
  <si>
    <t>Mixed Doubles&amp;Singles Victory Ceremony</t>
  </si>
  <si>
    <t>Note: The competition schedule may be subject to change after the completion of the entries.</t>
  </si>
  <si>
    <t>The above match schedule is based on 13 men's and 10 women's for Team Events, 26 men &amp; 19 women for Singles Events, and 20 pairs for Mixed Doubles Team Events</t>
  </si>
  <si>
    <t>Gender（Group）</t>
  </si>
  <si>
    <t>TEN01</t>
  </si>
  <si>
    <t>Singles</t>
  </si>
  <si>
    <t>Doubles</t>
  </si>
  <si>
    <t>TEN02</t>
  </si>
  <si>
    <t>TEN03</t>
  </si>
  <si>
    <t>TEN04</t>
  </si>
  <si>
    <t>TEN05</t>
  </si>
  <si>
    <t>TEN06</t>
  </si>
  <si>
    <t>Finals</t>
  </si>
  <si>
    <t>TEN07</t>
  </si>
  <si>
    <t xml:space="preserve">Venue </t>
  </si>
  <si>
    <t>TST01</t>
  </si>
  <si>
    <t>TST02</t>
  </si>
  <si>
    <t>TST03</t>
  </si>
  <si>
    <t>Double</t>
  </si>
  <si>
    <t>TST04</t>
  </si>
  <si>
    <t>TST05</t>
  </si>
  <si>
    <t>24-Sep-23
Sun.</t>
  </si>
  <si>
    <t>TKW01</t>
  </si>
  <si>
    <t>Individual Poomsae</t>
  </si>
  <si>
    <t>Preliminary
Semi-final
Final</t>
  </si>
  <si>
    <t>TKW02</t>
  </si>
  <si>
    <t>25-Sep-23
Mon.</t>
  </si>
  <si>
    <t>TKW03</t>
  </si>
  <si>
    <t>-58kg</t>
  </si>
  <si>
    <t>Round of 32
Round of 16</t>
  </si>
  <si>
    <t>-49kg</t>
  </si>
  <si>
    <t>TKW04</t>
  </si>
  <si>
    <t>Round of 16
Quaterfinals
Semifinals
Final</t>
  </si>
  <si>
    <t>26-Sep-23
Tue.</t>
  </si>
  <si>
    <t>TKW05</t>
  </si>
  <si>
    <t>-63kg</t>
  </si>
  <si>
    <t>-53kg</t>
  </si>
  <si>
    <t>-57kg</t>
  </si>
  <si>
    <t>TKW06</t>
  </si>
  <si>
    <t>Quaterfinals
Semifinals
Final</t>
  </si>
  <si>
    <t>27-Sep-23
Wed.</t>
  </si>
  <si>
    <t>TKW07</t>
  </si>
  <si>
    <t>-68kg</t>
  </si>
  <si>
    <t>-67kg</t>
  </si>
  <si>
    <t>-80kg</t>
  </si>
  <si>
    <t>TKW08</t>
  </si>
  <si>
    <t>28-Sep-23
Thu.</t>
  </si>
  <si>
    <t>TKW09</t>
  </si>
  <si>
    <t>+67kg</t>
  </si>
  <si>
    <t>Round of 16
Quaterfinals</t>
  </si>
  <si>
    <t>+80kg</t>
  </si>
  <si>
    <t>TKW10</t>
  </si>
  <si>
    <t>Semifinals
Final</t>
  </si>
  <si>
    <t>修改记录</t>
  </si>
  <si>
    <t>对中英文的小项赛程单元格格式进行合并</t>
  </si>
  <si>
    <t>第30/31B列的赛程数字进行校正，即改为“TKW9”</t>
  </si>
  <si>
    <t>TRI01</t>
  </si>
  <si>
    <t>08:00–10:30</t>
  </si>
  <si>
    <t>Indivi.</t>
  </si>
  <si>
    <t> Friday</t>
  </si>
  <si>
    <t>TRI02</t>
  </si>
  <si>
    <t>Rest</t>
  </si>
  <si>
    <t>TRI03</t>
  </si>
  <si>
    <t>Relay</t>
  </si>
  <si>
    <t> Monday</t>
  </si>
  <si>
    <t>Friday
22 Sept 2023</t>
  </si>
  <si>
    <t>TTE1</t>
  </si>
  <si>
    <t>Men’s and Women’s Team</t>
  </si>
  <si>
    <t>TTE2</t>
  </si>
  <si>
    <t>Saturday
23 Sept 2023</t>
  </si>
  <si>
    <t>TTE3</t>
  </si>
  <si>
    <t>Sunday
24 Sept 2023</t>
  </si>
  <si>
    <t>TTE4</t>
  </si>
  <si>
    <t>TTE5</t>
  </si>
  <si>
    <t>Quarter-Finals</t>
  </si>
  <si>
    <t>Monday
25 Sept 2023</t>
  </si>
  <si>
    <t>TTE6</t>
  </si>
  <si>
    <t>Round of 64</t>
  </si>
  <si>
    <t>Semi-Finals</t>
  </si>
  <si>
    <t>TTE7</t>
  </si>
  <si>
    <t>Tuesday
26 Sept 202</t>
  </si>
  <si>
    <t>TTE8</t>
  </si>
  <si>
    <t>TTE9</t>
  </si>
  <si>
    <t>Wednesday
27 Sept 2023</t>
  </si>
  <si>
    <t>TTE10</t>
  </si>
  <si>
    <t>Men’s Doubles</t>
  </si>
  <si>
    <t>Women’s Doubles</t>
  </si>
  <si>
    <t>Men’s Singles</t>
  </si>
  <si>
    <t>TTE11</t>
  </si>
  <si>
    <t>Women’s Singles</t>
  </si>
  <si>
    <t>Round of 32</t>
  </si>
  <si>
    <t>Thursday
28 Sept 2023</t>
  </si>
  <si>
    <t>TTE12</t>
  </si>
  <si>
    <t>TTE13</t>
  </si>
  <si>
    <t>Friday
29 Sept 2023</t>
  </si>
  <si>
    <t>TTE14</t>
  </si>
  <si>
    <t>TTE15</t>
  </si>
  <si>
    <t>Saturday
30 Sept 2023</t>
  </si>
  <si>
    <t>TTE16</t>
  </si>
  <si>
    <t>TTE17</t>
  </si>
  <si>
    <t>Sunday
1-Oct-23</t>
  </si>
  <si>
    <t>TTE18</t>
  </si>
  <si>
    <t>TTE19</t>
  </si>
  <si>
    <t>Monday
2-Oct-23</t>
  </si>
  <si>
    <t>TTE20</t>
  </si>
  <si>
    <t>TTE21</t>
  </si>
  <si>
    <t>VBV01</t>
  </si>
  <si>
    <t>Preliminaries</t>
  </si>
  <si>
    <t>Competition Court</t>
  </si>
  <si>
    <t>VBV02</t>
  </si>
  <si>
    <t>VBV03</t>
  </si>
  <si>
    <t>VBV04</t>
  </si>
  <si>
    <t>VBV05</t>
  </si>
  <si>
    <t>VBV06</t>
  </si>
  <si>
    <t>VBV07</t>
  </si>
  <si>
    <t>VBV08</t>
  </si>
  <si>
    <t>VBV09</t>
  </si>
  <si>
    <t>VBV10</t>
  </si>
  <si>
    <t>VBV11</t>
  </si>
  <si>
    <t>VBV12</t>
  </si>
  <si>
    <t>Women's Lucky Loser</t>
  </si>
  <si>
    <t>open ceremony</t>
  </si>
  <si>
    <t>VBV13</t>
  </si>
  <si>
    <t>VBV14</t>
  </si>
  <si>
    <t>VBV15</t>
  </si>
  <si>
    <t>VBV16</t>
  </si>
  <si>
    <t>VBV17</t>
  </si>
  <si>
    <t>VBV18</t>
  </si>
  <si>
    <t>VBV19</t>
  </si>
  <si>
    <t>16:10-16:30</t>
  </si>
  <si>
    <t>VBV20</t>
  </si>
  <si>
    <t xml:space="preserve">Note:The competition schedule is based on Men 16 teams &amp; Women 11 teams, it is subject to change in accordance with the competition procedures and broadcasting circumstances.  </t>
  </si>
  <si>
    <t>Men:19 teams
Phase I grouping：POOL A（CHN KGZ KAZ）  POOL B(IRI NEP BRN)  POOL C(KOR IND CAM)  POOL D(TPE PAK MGL)  POOL E(QAT THA HKG)  POOL F(JPN INA PHL AFG)</t>
  </si>
  <si>
    <t>19-Sept.</t>
  </si>
  <si>
    <t>VV001</t>
  </si>
  <si>
    <t>10:30-13:00</t>
  </si>
  <si>
    <t>KGZ-KAZ</t>
  </si>
  <si>
    <t>14:30-17:00</t>
  </si>
  <si>
    <t>NEP-BRN</t>
  </si>
  <si>
    <t>IND-CAM</t>
  </si>
  <si>
    <t>Draw lots for a3\b3\c3\d3\e3\f3\f4</t>
  </si>
  <si>
    <t>VV002</t>
  </si>
  <si>
    <t>PAK-MGL</t>
  </si>
  <si>
    <t>THA-HKG</t>
  </si>
  <si>
    <t>VV003</t>
  </si>
  <si>
    <t>JPN-AFG</t>
  </si>
  <si>
    <t>AFG</t>
  </si>
  <si>
    <t>INA-PHI</t>
  </si>
  <si>
    <t>20-Sept.</t>
  </si>
  <si>
    <t>VV004</t>
  </si>
  <si>
    <t>IRI-NEP</t>
  </si>
  <si>
    <t>CAM</t>
  </si>
  <si>
    <t>CHN-KGZ</t>
  </si>
  <si>
    <t>VV005</t>
  </si>
  <si>
    <t>TPE-PAK</t>
  </si>
  <si>
    <t xml:space="preserve">  QAT-THA</t>
  </si>
  <si>
    <t xml:space="preserve">  KOR-IND</t>
  </si>
  <si>
    <t>KGZ</t>
  </si>
  <si>
    <t>VV006</t>
  </si>
  <si>
    <t>AFG-PHI</t>
  </si>
  <si>
    <t>21-Sept.</t>
  </si>
  <si>
    <t>VV007</t>
  </si>
  <si>
    <t>BRN-IRI</t>
  </si>
  <si>
    <t>KAZ-CHN</t>
  </si>
  <si>
    <t>VV008</t>
  </si>
  <si>
    <t>CAM-KOR</t>
  </si>
  <si>
    <t>MGL-TPE</t>
  </si>
  <si>
    <t>PAK</t>
  </si>
  <si>
    <t>VV009</t>
  </si>
  <si>
    <t xml:space="preserve">  HKG-QAT</t>
  </si>
  <si>
    <t>INA-AFG</t>
  </si>
  <si>
    <t xml:space="preserve">   PHI-JPN</t>
  </si>
  <si>
    <t>22-Sept.</t>
  </si>
  <si>
    <t>VV010</t>
  </si>
  <si>
    <t xml:space="preserve">Classification 1st – 6th and 7th – 12th </t>
  </si>
  <si>
    <t>Cross match for 
1st-6th and 7th-12th</t>
  </si>
  <si>
    <t>B1-E2</t>
  </si>
  <si>
    <t>A2-F1</t>
  </si>
  <si>
    <t>A1-F2</t>
  </si>
  <si>
    <t>VV011</t>
  </si>
  <si>
    <t>B2-E1</t>
  </si>
  <si>
    <t>C1-D2</t>
  </si>
  <si>
    <t>C2-D1</t>
  </si>
  <si>
    <t>23 September， Rest day and opening ceremony of the 19th Asian Games</t>
  </si>
  <si>
    <t>24-Sept.</t>
  </si>
  <si>
    <t>VV012</t>
  </si>
  <si>
    <t xml:space="preserve">Ranking 7th – 12th </t>
  </si>
  <si>
    <t>Rankings:7th-12th</t>
  </si>
  <si>
    <t>L(C1-D2) - L(F1-A2)</t>
  </si>
  <si>
    <t>L(C2-D1) - L(B2-E1)</t>
  </si>
  <si>
    <t>VV013</t>
  </si>
  <si>
    <t xml:space="preserve">Ranking 1st – 6th </t>
  </si>
  <si>
    <t>Rankings:1st-6th</t>
  </si>
  <si>
    <t>W(C1-D2) - W(F1-A2)</t>
  </si>
  <si>
    <t>W(C2-D1) - W(B2–E1)</t>
  </si>
  <si>
    <t>25-Sept.</t>
  </si>
  <si>
    <t>VV014</t>
  </si>
  <si>
    <t>SF7-10</t>
  </si>
  <si>
    <t>Rankings:7th-10th</t>
  </si>
  <si>
    <t>LM24 - WM28</t>
  </si>
  <si>
    <t>LM22 - WM29</t>
  </si>
  <si>
    <t>VV015</t>
  </si>
  <si>
    <t>F11-12</t>
  </si>
  <si>
    <t>Final Rankings:11th -12th</t>
  </si>
  <si>
    <t>LM28 - LM29</t>
  </si>
  <si>
    <t>SF1-4</t>
  </si>
  <si>
    <t>Rankings:1st-4th</t>
  </si>
  <si>
    <t>WM22 - WM31</t>
  </si>
  <si>
    <t>WM24 - WM30</t>
  </si>
  <si>
    <t>26-Sept.</t>
  </si>
  <si>
    <t>VV016</t>
  </si>
  <si>
    <t>F9-10</t>
  </si>
  <si>
    <t>Final Rankings: 9th -10th</t>
  </si>
  <si>
    <t>LM32-LM33</t>
  </si>
  <si>
    <t>F7-8</t>
  </si>
  <si>
    <t>Final Rankings:7th -8th</t>
  </si>
  <si>
    <t>WM32-WM33</t>
  </si>
  <si>
    <t>F5-6</t>
  </si>
  <si>
    <t>Final Rankings:5th -6th</t>
  </si>
  <si>
    <t>LM30 - LM31</t>
  </si>
  <si>
    <t>VV017</t>
  </si>
  <si>
    <t>F3-4</t>
  </si>
  <si>
    <t>Final Rankings: 3rd -4th</t>
  </si>
  <si>
    <t>LM35-LM36</t>
  </si>
  <si>
    <t>F1-2</t>
  </si>
  <si>
    <t>19:30-22:00</t>
  </si>
  <si>
    <t>Final Rankings: 1st -2nd</t>
  </si>
  <si>
    <t>WM35-WM36</t>
  </si>
  <si>
    <t>22:15</t>
  </si>
  <si>
    <t>Top 3 Award Ceremany</t>
  </si>
  <si>
    <t>The 19th Asian Games Women's Volleyball Competition Schedule
Women 13 teams</t>
  </si>
  <si>
    <t xml:space="preserve">Phase I grouping：POOL A（CHN IND PRK）  POOL B(THA TPE MGL)  POOL C(KOR VIE NEP)  POOL D(JPN KAZ AFG HKG) </t>
  </si>
  <si>
    <t>30-Sept.</t>
  </si>
  <si>
    <t>IND-PRK</t>
  </si>
  <si>
    <t>VIE-NEP</t>
  </si>
  <si>
    <t xml:space="preserve"> TPE-MGL</t>
  </si>
  <si>
    <t>JPN-HKG</t>
  </si>
  <si>
    <t>KAZ-AFG</t>
  </si>
  <si>
    <t>Draw lots for a3\b3\c3\d3\d4</t>
  </si>
  <si>
    <t>1-Oct.</t>
  </si>
  <si>
    <t>THA-TPE</t>
  </si>
  <si>
    <t>CHN-IND</t>
  </si>
  <si>
    <t>KOR-VIE</t>
  </si>
  <si>
    <t>HKG-KAZ</t>
  </si>
  <si>
    <t>AFG-JPN</t>
  </si>
  <si>
    <t>2-Oct.</t>
  </si>
  <si>
    <t>MGL-THA</t>
  </si>
  <si>
    <t>PRK-CHN</t>
  </si>
  <si>
    <t>NEP-KOR</t>
  </si>
  <si>
    <t>AFG-HKG</t>
  </si>
  <si>
    <t>3 October, Rest Day</t>
  </si>
  <si>
    <t>Phase II grouping：POOL E（A1、A2、C1、C2）   POOL F（B1、B2、D1、D2）   POOL G（A3、C3）  POOL H（B3、D3、D4）</t>
  </si>
  <si>
    <t>VIE</t>
  </si>
  <si>
    <t>4-Oct.</t>
  </si>
  <si>
    <t>G</t>
  </si>
  <si>
    <t>Classification 
1st-8th,9th-13th</t>
  </si>
  <si>
    <t>A3-C3</t>
  </si>
  <si>
    <t>C1-A2</t>
  </si>
  <si>
    <t>A1-C2</t>
  </si>
  <si>
    <t>H</t>
  </si>
  <si>
    <t>B3-D3</t>
  </si>
  <si>
    <t>B1-D2</t>
  </si>
  <si>
    <t>D1-B2</t>
  </si>
  <si>
    <t>5-Oct.</t>
  </si>
  <si>
    <t>Classification
1st-8th and 9th-13th</t>
  </si>
  <si>
    <t>B3-D4</t>
  </si>
  <si>
    <t>A2-C2</t>
  </si>
  <si>
    <t>A1-C1</t>
  </si>
  <si>
    <t>B2-D2</t>
  </si>
  <si>
    <t>B1-D1</t>
  </si>
  <si>
    <t>6-Oct.</t>
  </si>
  <si>
    <t>SF9-12</t>
  </si>
  <si>
    <t xml:space="preserve">Semi Finals
1st-8th and 9th-13th </t>
  </si>
  <si>
    <t>G1-H2</t>
  </si>
  <si>
    <t>SF5-8</t>
  </si>
  <si>
    <t xml:space="preserve"> E3-F4</t>
  </si>
  <si>
    <t>E4-F3</t>
  </si>
  <si>
    <t>G2-H1</t>
  </si>
  <si>
    <t>E2-F1</t>
  </si>
  <si>
    <t>E1-F2</t>
  </si>
  <si>
    <t>7-Oct.</t>
  </si>
  <si>
    <t>Final Rankings: 11th -12th</t>
  </si>
  <si>
    <t>LM27-LM30</t>
  </si>
  <si>
    <t>Final Rankings: 7th -8th</t>
  </si>
  <si>
    <t>LM28-LM29</t>
  </si>
  <si>
    <t>Final Rankings: 5th -6th</t>
  </si>
  <si>
    <t>WM28-WM29</t>
  </si>
  <si>
    <t>WM27-WM30</t>
  </si>
  <si>
    <t>LM31-LM32</t>
  </si>
  <si>
    <t>WM31-WM32</t>
  </si>
  <si>
    <t>Weigh-in</t>
  </si>
  <si>
    <t>Verification of Final Entries</t>
  </si>
  <si>
    <t>Time TBD</t>
  </si>
  <si>
    <t>TO Meeting (meeting + venue tour)</t>
  </si>
  <si>
    <t>Technical Meeting (informative meeting + venue tour)</t>
  </si>
  <si>
    <t>WLF01</t>
  </si>
  <si>
    <t>49kg Group B / 55kg Group B</t>
  </si>
  <si>
    <t>49kg Group A</t>
  </si>
  <si>
    <t>55kg Group A</t>
  </si>
  <si>
    <t>WLF02</t>
  </si>
  <si>
    <t>61kg Group B / 67kg Group B</t>
  </si>
  <si>
    <t>61kg Group A</t>
  </si>
  <si>
    <t>67kg Group A</t>
  </si>
  <si>
    <t>WLF03</t>
  </si>
  <si>
    <t xml:space="preserve"> 59kg Group B / 64kg Group B</t>
  </si>
  <si>
    <t>59kg Group A</t>
  </si>
  <si>
    <t>64kg Group A</t>
  </si>
  <si>
    <t>WLF04</t>
  </si>
  <si>
    <t>73kg Group B</t>
  </si>
  <si>
    <t>73kg Group A</t>
  </si>
  <si>
    <t>WLF05</t>
  </si>
  <si>
    <t>81kg Group B</t>
  </si>
  <si>
    <t>81kg Group A</t>
  </si>
  <si>
    <t>WLF06</t>
  </si>
  <si>
    <t>96kg Group B</t>
  </si>
  <si>
    <t>96kg Group A</t>
  </si>
  <si>
    <t>76kg Group A</t>
  </si>
  <si>
    <t>WLF07</t>
  </si>
  <si>
    <t>109kg Group B</t>
  </si>
  <si>
    <t>109kg Group A</t>
  </si>
  <si>
    <t>87kg Group A</t>
  </si>
  <si>
    <t>WLF08</t>
  </si>
  <si>
    <t>+87kg Group A</t>
  </si>
  <si>
    <t xml:space="preserve"> + 109kg Group A</t>
  </si>
  <si>
    <t>Wrestling</t>
  </si>
  <si>
    <t>7:00-7:30</t>
  </si>
  <si>
    <t>Men's Greco-Roman</t>
  </si>
  <si>
    <t>60kg</t>
  </si>
  <si>
    <t>Medical Examination</t>
  </si>
  <si>
    <t>67kg</t>
  </si>
  <si>
    <t>77kg</t>
  </si>
  <si>
    <t>87kg</t>
  </si>
  <si>
    <t>WRE01</t>
  </si>
  <si>
    <t>10:00–14:00</t>
  </si>
  <si>
    <t>Qualification Repechages</t>
  </si>
  <si>
    <t>WRE02</t>
  </si>
  <si>
    <t>17:00–20:00</t>
  </si>
  <si>
    <t>Bronze Medal Matches</t>
  </si>
  <si>
    <t>Gold Medal Matches, Awarding Ceremonies</t>
  </si>
  <si>
    <t>07:00–07:30</t>
  </si>
  <si>
    <t>Men's Greco-Roman 97kg</t>
  </si>
  <si>
    <t>Men's Greco-Roman 130kg</t>
  </si>
  <si>
    <t>Women's Freestyle 50kg</t>
  </si>
  <si>
    <t>Women's Freestyle 53kg</t>
  </si>
  <si>
    <t>Women's Freestyle 57kg</t>
  </si>
  <si>
    <t>WRE03</t>
  </si>
  <si>
    <t>WRE04</t>
  </si>
  <si>
    <t>Bronze Medal Matches,</t>
  </si>
  <si>
    <t>Women's Freestyle 62kg</t>
  </si>
  <si>
    <t>Women's Freestyle 68kg</t>
  </si>
  <si>
    <t>Women's Freestyle 76kg</t>
  </si>
  <si>
    <t>Men's Freestyle 57kg</t>
  </si>
  <si>
    <t>Men's Freestyle 65kg</t>
  </si>
  <si>
    <t>WRE05</t>
  </si>
  <si>
    <t>WRE06</t>
  </si>
  <si>
    <t>Men's Freestyle 74kg</t>
  </si>
  <si>
    <t>Men's Freestyle 86kg</t>
  </si>
  <si>
    <t>Men's Freestyle 97kg</t>
  </si>
  <si>
    <t>Men's Freestyle 125kg</t>
  </si>
  <si>
    <t>WRE07</t>
  </si>
  <si>
    <t>WRE08</t>
  </si>
  <si>
    <t>WSU01</t>
  </si>
  <si>
    <t>Changquan</t>
  </si>
  <si>
    <t>Taijiquan</t>
  </si>
  <si>
    <t>WSU02</t>
  </si>
  <si>
    <t>14:30–16:30</t>
  </si>
  <si>
    <t>Taijijian</t>
  </si>
  <si>
    <t>WSU03</t>
  </si>
  <si>
    <t>19:30–21:30</t>
  </si>
  <si>
    <t>Sanda</t>
  </si>
  <si>
    <t>WSU04</t>
  </si>
  <si>
    <t>WSU05</t>
  </si>
  <si>
    <t>WSU06</t>
  </si>
  <si>
    <t>1/8 Final</t>
  </si>
  <si>
    <t>WSU07</t>
  </si>
  <si>
    <t>Nanquan</t>
  </si>
  <si>
    <t>WSU08</t>
  </si>
  <si>
    <t>Nangun</t>
  </si>
  <si>
    <t>Nandao</t>
  </si>
  <si>
    <t>WSU09</t>
  </si>
  <si>
    <t>WSU10</t>
  </si>
  <si>
    <t>Daoshu</t>
  </si>
  <si>
    <t>Jianshu</t>
  </si>
  <si>
    <t>WSU11</t>
  </si>
  <si>
    <t>Gunshu</t>
  </si>
  <si>
    <t>Qiangshu</t>
  </si>
  <si>
    <t>WSU12</t>
  </si>
  <si>
    <t>WSU13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</si>
</sst>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168" formatCode="dd/mm/yyyy;@"/>
    <numFmt numFmtId="169" formatCode="h:mm:ss;@"/>
    <numFmt numFmtId="170" formatCode="[$-409]d\-mmm;@"/>
    <numFmt numFmtId="171" formatCode="[$-409]dd\-mmm\-yy;@"/>
    <numFmt numFmtId="172" formatCode="yyyy&quot;年&quot;m&quot;月&quot;d&quot;日&quot;;@"/>
    <numFmt numFmtId="173" formatCode="yyyy/m/d;@"/>
    <numFmt numFmtId="174" formatCode="[$-409]d\-mmm\-yyyy;@"/>
    <numFmt numFmtId="175" formatCode="[$-409]d\-mmm\-yy;@"/>
    <numFmt numFmtId="176" formatCode="[$-809]dd\ mmmm\ yyyy;@"/>
    <numFmt numFmtId="177" formatCode="m&quot;月&quot;d&quot;日&quot;;@"/>
    <numFmt numFmtId="178" formatCode="h:mm;@"/>
    <numFmt numFmtId="179" formatCode="0.0_ "/>
  </numFmts>
  <fonts count="161">
    <font>
      <sz val="12"/>
      <color theme="1"/>
      <name val="Calibri"/>
      <charset val="134"/>
      <scheme val="minor"/>
    </font>
    <font>
      <sz val="10"/>
      <name val="Calibri"/>
      <charset val="134"/>
      <scheme val="minor"/>
    </font>
    <font>
      <sz val="11"/>
      <color rgb="FF000000"/>
      <name val="汉仪旗黑-50S"/>
      <charset val="134"/>
    </font>
    <font>
      <sz val="11"/>
      <color rgb="FF000000"/>
      <name val="思源黑体 CN Regular"/>
      <charset val="134"/>
    </font>
    <font>
      <sz val="22"/>
      <color rgb="FF000000"/>
      <name val="思源黑体 CN Regular"/>
      <charset val="134"/>
    </font>
    <font>
      <b/>
      <sz val="11"/>
      <color rgb="FF000000"/>
      <name val="思源黑体 CN Regular"/>
      <charset val="134"/>
    </font>
    <font>
      <sz val="11"/>
      <color rgb="FFFF0000"/>
      <name val="思源黑体 CN Regular"/>
      <charset val="134"/>
    </font>
    <font>
      <sz val="14"/>
      <color rgb="FF000000"/>
      <name val="汉仪旗黑-50S"/>
      <charset val="134"/>
    </font>
    <font>
      <sz val="10"/>
      <color rgb="FF000000"/>
      <name val="宋体"/>
      <charset val="134"/>
    </font>
    <font>
      <sz val="10"/>
      <color rgb="FF000000"/>
      <name val="Arial"/>
      <charset val="134"/>
    </font>
    <font>
      <sz val="11"/>
      <color rgb="FF000000"/>
      <name val="宋体"/>
      <charset val="134"/>
    </font>
    <font>
      <sz val="12"/>
      <color rgb="FF000000"/>
      <name val="宋体"/>
      <charset val="134"/>
    </font>
    <font>
      <sz val="11"/>
      <color rgb="FF000000"/>
      <name val="思源黑体 CN Normal"/>
      <charset val="134"/>
    </font>
    <font>
      <sz val="11"/>
      <color rgb="FFFF0000"/>
      <name val="思源黑体 CN Normal"/>
      <charset val="134"/>
    </font>
    <font>
      <sz val="11"/>
      <color rgb="FF1F497D"/>
      <name val="思源黑体 CN Normal"/>
      <charset val="134"/>
    </font>
    <font>
      <sz val="14"/>
      <color rgb="FF000000"/>
      <name val="等线"/>
      <charset val="134"/>
    </font>
    <font>
      <sz val="11"/>
      <color theme="1"/>
      <name val="思源黑体 CN Regular"/>
      <charset val="134"/>
    </font>
    <font>
      <sz val="12"/>
      <color rgb="FF000000"/>
      <name val="等线"/>
      <charset val="134"/>
    </font>
    <font>
      <sz val="22"/>
      <color rgb="FF000000"/>
      <name val="等线"/>
      <charset val="134"/>
    </font>
    <font>
      <sz val="14"/>
      <color rgb="FF000000"/>
      <name val="思源黑体 CN Regular"/>
      <charset val="134"/>
    </font>
    <font>
      <sz val="11"/>
      <color theme="1"/>
      <name val="Calibri"/>
      <charset val="134"/>
      <scheme val="minor"/>
    </font>
    <font>
      <sz val="12"/>
      <color rgb="FF000000"/>
      <name val="思源黑体 CN Regular"/>
      <charset val="134"/>
    </font>
    <font>
      <sz val="11"/>
      <color rgb="FF000000"/>
      <name val="方正仿宋_GB2312"/>
      <charset val="134"/>
    </font>
    <font>
      <sz val="11"/>
      <color rgb="FF000000"/>
      <name val="等线"/>
      <charset val="134"/>
    </font>
    <font>
      <b/>
      <sz val="12"/>
      <color rgb="FF000000"/>
      <name val="思源黑体 CN Regular"/>
      <charset val="134"/>
    </font>
    <font>
      <sz val="11"/>
      <color indexed="8"/>
      <name val="思源黑体 CN Regular"/>
      <charset val="134"/>
    </font>
    <font>
      <sz val="22"/>
      <color rgb="FF000000"/>
      <name val="汉仪旗黑-50S"/>
      <charset val="134"/>
    </font>
    <font>
      <b/>
      <sz val="11"/>
      <color rgb="FF000000"/>
      <name val="思源黑体 CN Normal"/>
      <charset val="134"/>
    </font>
    <font>
      <sz val="14"/>
      <color theme="1"/>
      <name val="Calibri"/>
      <charset val="134"/>
      <scheme val="minor"/>
    </font>
    <font>
      <b/>
      <sz val="14"/>
      <color theme="1"/>
      <name val="Calibri"/>
      <charset val="134"/>
      <scheme val="minor"/>
    </font>
    <font>
      <b/>
      <sz val="14"/>
      <color rgb="FF000000"/>
      <name val="Calibri"/>
      <charset val="134"/>
      <scheme val="minor"/>
    </font>
    <font>
      <b/>
      <sz val="14"/>
      <color rgb="FF76923C"/>
      <name val="Calibri"/>
      <charset val="134"/>
      <scheme val="minor"/>
    </font>
    <font>
      <b/>
      <sz val="12"/>
      <color theme="1"/>
      <name val="思源黑体 CN Regular"/>
      <charset val="134"/>
    </font>
    <font>
      <sz val="12"/>
      <name val="思源黑体 CN Regular"/>
      <charset val="134"/>
    </font>
    <font>
      <sz val="12"/>
      <color theme="1"/>
      <name val="思源黑体 CN Regular"/>
      <charset val="134"/>
    </font>
    <font>
      <sz val="11"/>
      <name val="Calibri"/>
      <charset val="134"/>
    </font>
    <font>
      <sz val="14"/>
      <color rgb="FF000000"/>
      <name val="Calibri"/>
      <charset val="134"/>
      <scheme val="minor"/>
    </font>
    <font>
      <b/>
      <sz val="14"/>
      <color rgb="FF7F7F7F"/>
      <name val="Calibri"/>
      <charset val="134"/>
      <scheme val="minor"/>
    </font>
    <font>
      <sz val="10"/>
      <color rgb="FF000000"/>
      <name val="Times New Roman"/>
      <charset val="204"/>
    </font>
    <font>
      <b/>
      <sz val="11"/>
      <name val="思源黑体 CN Regular"/>
      <charset val="134"/>
    </font>
    <font>
      <sz val="10"/>
      <color rgb="FF000000"/>
      <name val="思源黑体 CN Regular"/>
      <charset val="204"/>
    </font>
    <font>
      <sz val="11"/>
      <name val="思源黑体 CN Regular"/>
      <charset val="134"/>
    </font>
    <font>
      <sz val="11"/>
      <color rgb="FF000000"/>
      <name val="思源黑体 CN Regular"/>
      <charset val="204"/>
    </font>
    <font>
      <sz val="24"/>
      <color rgb="FF000000"/>
      <name val="思源黑体 CN Regular"/>
      <charset val="134"/>
    </font>
    <font>
      <sz val="11"/>
      <color rgb="FF000000"/>
      <name val="汉仪旗黑-40S"/>
      <charset val="134"/>
    </font>
    <font>
      <sz val="22"/>
      <color rgb="FF000000"/>
      <name val="汉仪旗黑-40S"/>
      <charset val="134"/>
    </font>
    <font>
      <sz val="11"/>
      <color rgb="FF000000"/>
      <name val="思源黑体 CN Light"/>
      <charset val="134"/>
    </font>
    <font>
      <b/>
      <sz val="11"/>
      <color rgb="FF000000"/>
      <name val="思源黑体 CN Light"/>
      <charset val="134"/>
    </font>
    <font>
      <sz val="12"/>
      <color rgb="FF000000"/>
      <name val="思源黑体 CN Normal"/>
      <charset val="134"/>
    </font>
    <font>
      <sz val="11"/>
      <color theme="1"/>
      <name val="思源黑体 CN Normal"/>
      <charset val="134"/>
    </font>
    <font>
      <sz val="14"/>
      <color rgb="FF000000"/>
      <name val="思源黑体 CN Light"/>
      <charset val="134"/>
    </font>
    <font>
      <b/>
      <sz val="11"/>
      <color rgb="FF000000"/>
      <name val="汉仪旗黑-50S"/>
      <charset val="134"/>
    </font>
    <font>
      <sz val="12"/>
      <color theme="1"/>
      <name val="仿宋_GB2312"/>
      <charset val="134"/>
    </font>
    <font>
      <sz val="10"/>
      <color rgb="FF000000"/>
      <name val="思源黑体 CN Normal"/>
      <charset val="134"/>
    </font>
    <font>
      <sz val="24"/>
      <color rgb="FF000000"/>
      <name val="汉仪旗黑-50S"/>
      <charset val="134"/>
    </font>
    <font>
      <sz val="22"/>
      <color theme="1"/>
      <name val="思源黑体 CN Regular"/>
      <charset val="134"/>
    </font>
    <font>
      <b/>
      <sz val="10.5"/>
      <color theme="1"/>
      <name val="微软雅黑"/>
      <charset val="134"/>
    </font>
    <font>
      <sz val="10.5"/>
      <color theme="1"/>
      <name val="微软雅黑"/>
      <charset val="134"/>
    </font>
    <font>
      <b/>
      <sz val="11"/>
      <color rgb="FF000000"/>
      <name val="Times New Roman"/>
      <charset val="134"/>
    </font>
    <font>
      <sz val="11"/>
      <color rgb="FF000000"/>
      <name val="Times New Roman"/>
      <charset val="134"/>
    </font>
    <font>
      <strike/>
      <sz val="11"/>
      <color rgb="FF000000"/>
      <name val="思源黑体 CN Regular"/>
      <charset val="134"/>
    </font>
    <font>
      <sz val="12"/>
      <name val="Arial"/>
    </font>
    <font>
      <sz val="12"/>
      <name val="宋体"/>
      <charset val="134"/>
    </font>
    <font>
      <sz val="18"/>
      <name val="Segoe UI Black"/>
    </font>
    <font>
      <b/>
      <sz val="11"/>
      <name val="Arial"/>
    </font>
    <font>
      <sz val="9"/>
      <name val="Arial"/>
    </font>
    <font>
      <b/>
      <sz val="9"/>
      <name val="Arial"/>
    </font>
    <font>
      <sz val="9"/>
      <name val="Arial Regular"/>
    </font>
    <font>
      <sz val="9"/>
      <name val="微软雅黑"/>
      <charset val="134"/>
    </font>
    <font>
      <sz val="12"/>
      <name val="Times New Roman"/>
      <charset val="134"/>
    </font>
    <font>
      <sz val="12"/>
      <color rgb="FF000000"/>
      <name val="Times New Roman"/>
      <charset val="134"/>
    </font>
    <font>
      <i/>
      <sz val="12.5"/>
      <name val="Times New Roman"/>
      <charset val="134"/>
    </font>
    <font>
      <b/>
      <sz val="12"/>
      <name val="Tahoma"/>
      <charset val="204"/>
    </font>
    <font>
      <sz val="12"/>
      <name val="Tahoma"/>
      <charset val="134"/>
    </font>
    <font>
      <sz val="12"/>
      <color rgb="FF000000"/>
      <name val="Tahoma"/>
      <charset val="134"/>
    </font>
    <font>
      <i/>
      <sz val="12.5"/>
      <name val="Tahoma"/>
      <charset val="134"/>
    </font>
    <font>
      <sz val="11"/>
      <name val="Tahoma"/>
      <charset val="134"/>
    </font>
    <font>
      <sz val="12"/>
      <name val="Tahoma"/>
      <charset val="204"/>
    </font>
    <font>
      <sz val="11"/>
      <name val="思源黑体 CN Normal"/>
      <charset val="134"/>
    </font>
    <font>
      <b/>
      <sz val="11"/>
      <name val="思源黑体 CN Normal"/>
      <charset val="134"/>
    </font>
    <font>
      <b/>
      <sz val="11"/>
      <color theme="1"/>
      <name val="思源黑体 CN Normal"/>
      <charset val="134"/>
    </font>
    <font>
      <sz val="12"/>
      <color rgb="FF000000"/>
      <name val="Source Han Sans CN Regular"/>
      <charset val="134"/>
    </font>
    <font>
      <sz val="11"/>
      <color rgb="FFFF0000"/>
      <name val="宋体"/>
      <charset val="134"/>
    </font>
    <font>
      <sz val="18"/>
      <color rgb="FF000000"/>
      <name val="等线"/>
      <charset val="134"/>
    </font>
    <font>
      <sz val="11"/>
      <color rgb="FF101214"/>
      <name val="Segoe UI"/>
      <charset val="134"/>
    </font>
    <font>
      <sz val="10"/>
      <color rgb="FF000000"/>
      <name val="Lato Regular"/>
      <charset val="134"/>
    </font>
    <font>
      <sz val="16"/>
      <color rgb="FF000000"/>
      <name val="微软雅黑"/>
      <charset val="134"/>
    </font>
    <font>
      <sz val="16"/>
      <color rgb="FF000000"/>
      <name val="等线"/>
      <charset val="134"/>
    </font>
    <font>
      <sz val="48"/>
      <color rgb="FF000000"/>
      <name val="微软雅黑"/>
      <charset val="134"/>
    </font>
    <font>
      <b/>
      <sz val="24"/>
      <color rgb="FF000000"/>
      <name val="微软雅黑"/>
      <charset val="134"/>
    </font>
    <font>
      <sz val="22"/>
      <color rgb="FF000000"/>
      <name val="Lato Regular"/>
      <charset val="134"/>
    </font>
    <font>
      <b/>
      <sz val="18"/>
      <color rgb="FFFFFFFF"/>
      <name val="思源黑体 CN Medium"/>
      <charset val="134"/>
    </font>
    <font>
      <b/>
      <sz val="18"/>
      <color rgb="FF009688"/>
      <name val="思源黑体 CN Medium"/>
      <charset val="134"/>
    </font>
    <font>
      <sz val="16"/>
      <color rgb="FF000000"/>
      <name val="思源黑体 CN Medium"/>
      <charset val="134"/>
    </font>
    <font>
      <sz val="18"/>
      <name val="思源黑体 CN Medium"/>
      <charset val="134"/>
    </font>
    <font>
      <sz val="16"/>
      <color rgb="FF196CD6"/>
      <name val="思源黑体 CN Medium"/>
      <charset val="134"/>
    </font>
    <font>
      <b/>
      <sz val="16"/>
      <color rgb="FF009688"/>
      <name val="思源黑体 CN Medium"/>
      <charset val="134"/>
    </font>
    <font>
      <b/>
      <sz val="16"/>
      <color rgb="FF00796B"/>
      <name val="思源黑体 CN Medium"/>
      <charset val="134"/>
    </font>
    <font>
      <sz val="16"/>
      <name val="思源黑体 CN Medium"/>
      <charset val="134"/>
    </font>
    <font>
      <sz val="16"/>
      <color theme="1"/>
      <name val="思源黑体 CN Medium"/>
      <charset val="134"/>
    </font>
    <font>
      <b/>
      <sz val="18"/>
      <color rgb="FF00796B"/>
      <name val="思源黑体 CN Medium"/>
      <charset val="134"/>
    </font>
    <font>
      <sz val="16"/>
      <color theme="1"/>
      <name val="微软雅黑"/>
      <charset val="134"/>
    </font>
    <font>
      <sz val="22"/>
      <color rgb="FF000000"/>
      <name val="思源黑体 CN Medium"/>
      <charset val="134"/>
    </font>
    <font>
      <b/>
      <sz val="16"/>
      <color rgb="FF000000"/>
      <name val="等线"/>
      <charset val="134"/>
    </font>
    <font>
      <sz val="20"/>
      <color rgb="FF000000"/>
      <name val="Lato Regular"/>
      <charset val="134"/>
    </font>
    <font>
      <sz val="16"/>
      <color theme="1"/>
      <name val="Calibri"/>
      <charset val="134"/>
      <scheme val="minor"/>
    </font>
    <font>
      <sz val="16"/>
      <color theme="1"/>
      <name val="等线"/>
      <charset val="134"/>
    </font>
    <font>
      <b/>
      <sz val="14"/>
      <color rgb="FF000000"/>
      <name val="微软雅黑"/>
      <charset val="134"/>
    </font>
    <font>
      <sz val="18"/>
      <color theme="1"/>
      <name val="思源黑体 CN Medium"/>
      <charset val="134"/>
    </font>
    <font>
      <b/>
      <sz val="16"/>
      <color theme="1"/>
      <name val="思源黑体 CN Medium"/>
      <charset val="134"/>
    </font>
    <font>
      <sz val="16"/>
      <color rgb="FF000000"/>
      <name val="宋体"/>
      <charset val="134"/>
    </font>
    <font>
      <sz val="16"/>
      <color indexed="8"/>
      <name val="思源黑体 CN Medium"/>
      <charset val="134"/>
    </font>
    <font>
      <b/>
      <sz val="16"/>
      <name val="思源黑体 CN Medium"/>
      <charset val="134"/>
    </font>
    <font>
      <b/>
      <sz val="16"/>
      <color theme="1"/>
      <name val="微软雅黑"/>
      <charset val="134"/>
    </font>
    <font>
      <b/>
      <sz val="16"/>
      <color indexed="8"/>
      <name val="思源黑体 CN Medium"/>
      <charset val="134"/>
    </font>
    <font>
      <b/>
      <sz val="36"/>
      <color rgb="FF000000"/>
      <name val="微软雅黑"/>
      <charset val="134"/>
    </font>
    <font>
      <b/>
      <sz val="16"/>
      <color rgb="FF7030A0"/>
      <name val="微软雅黑"/>
      <charset val="134"/>
    </font>
    <font>
      <b/>
      <sz val="20"/>
      <color rgb="FFFFFFFF"/>
      <name val="汉仪旗黑-70S"/>
      <charset val="134"/>
    </font>
    <font>
      <b/>
      <sz val="20"/>
      <color rgb="FF7300FF"/>
      <name val="汉仪旗黑-70S"/>
      <charset val="134"/>
    </font>
    <font>
      <sz val="20"/>
      <color rgb="FF000000"/>
      <name val="微软雅黑"/>
      <charset val="134"/>
    </font>
    <font>
      <b/>
      <sz val="20"/>
      <color rgb="FF000000"/>
      <name val="汉仪旗黑-80W"/>
      <charset val="134"/>
    </font>
    <font>
      <sz val="20"/>
      <color rgb="FF000000"/>
      <name val="汉仪旗黑-50S"/>
      <charset val="134"/>
    </font>
    <font>
      <sz val="20"/>
      <name val="汉仪旗黑-50S"/>
      <charset val="134"/>
    </font>
    <font>
      <sz val="20"/>
      <name val="微软雅黑"/>
      <charset val="134"/>
    </font>
    <font>
      <sz val="11"/>
      <name val="汉仪旗黑-50S"/>
      <charset val="134"/>
    </font>
    <font>
      <b/>
      <sz val="20"/>
      <name val="汉仪旗黑X2-85W"/>
      <charset val="134"/>
    </font>
    <font>
      <sz val="11"/>
      <color rgb="FF000000"/>
      <name val="微软雅黑"/>
      <charset val="134"/>
    </font>
    <font>
      <b/>
      <sz val="20"/>
      <color rgb="FF000000"/>
      <name val="汉仪旗黑X2-85W"/>
      <charset val="134"/>
    </font>
    <font>
      <sz val="20"/>
      <color theme="1"/>
      <name val="汉仪旗黑-50S"/>
      <charset val="134"/>
    </font>
    <font>
      <sz val="11"/>
      <color theme="1"/>
      <name val="汉仪旗黑-50S"/>
      <charset val="134"/>
    </font>
    <font>
      <b/>
      <sz val="20"/>
      <color rgb="FF000000"/>
      <name val="微软雅黑"/>
      <charset val="134"/>
    </font>
    <font>
      <sz val="12"/>
      <color rgb="FF000000"/>
      <name val="汉仪旗黑-50S"/>
      <charset val="134"/>
    </font>
    <font>
      <sz val="20"/>
      <name val="汉仪旗黑X2-85W"/>
      <charset val="134"/>
    </font>
    <font>
      <sz val="20"/>
      <name val="Calibri"/>
      <charset val="134"/>
      <scheme val="minor"/>
    </font>
    <font>
      <sz val="11"/>
      <name val="Calibri"/>
      <charset val="134"/>
      <scheme val="minor"/>
    </font>
    <font>
      <b/>
      <sz val="20"/>
      <color rgb="FF7030A0"/>
      <name val="汉仪旗黑-70S"/>
      <charset val="134"/>
    </font>
    <font>
      <sz val="20"/>
      <color rgb="FF000000"/>
      <name val="宋体"/>
      <charset val="134"/>
    </font>
    <font>
      <sz val="18"/>
      <color rgb="FF000000"/>
      <name val="汉仪旗黑-50S"/>
      <charset val="134"/>
    </font>
    <font>
      <sz val="20"/>
      <color rgb="FF000000"/>
      <name val="HYQiHei 50S"/>
      <charset val="134"/>
    </font>
    <font>
      <sz val="18"/>
      <color rgb="FF000000"/>
      <name val="微软雅黑"/>
      <charset val="134"/>
    </font>
    <font>
      <b/>
      <sz val="18"/>
      <color rgb="FF000000"/>
      <name val="微软雅黑"/>
      <charset val="134"/>
    </font>
    <font>
      <b/>
      <sz val="20"/>
      <color rgb="FF000000"/>
      <name val="汉仪旗黑-50S"/>
      <charset val="134"/>
    </font>
    <font>
      <sz val="16"/>
      <color rgb="FF000000"/>
      <name val="汉仪旗黑-50S"/>
      <charset val="134"/>
    </font>
    <font>
      <sz val="20"/>
      <color rgb="FF000000"/>
      <name val="思源黑体 CN Regular"/>
      <charset val="134"/>
    </font>
    <font>
      <sz val="11"/>
      <color rgb="FF373737"/>
      <name val="思源黑体 CN Regular"/>
      <charset val="134"/>
    </font>
    <font>
      <sz val="12"/>
      <color rgb="FF373737"/>
      <name val="思源黑体 CN Regular"/>
      <charset val="134"/>
    </font>
    <font>
      <sz val="10"/>
      <color theme="1"/>
      <name val="思源黑体 CN Regular"/>
      <charset val="134"/>
    </font>
    <font>
      <sz val="10"/>
      <color rgb="FF000000"/>
      <name val="Lucida Sans"/>
      <charset val="134"/>
    </font>
    <font>
      <b/>
      <i/>
      <sz val="24"/>
      <color rgb="FF000000"/>
      <name val="Lucida Sans"/>
      <charset val="134"/>
    </font>
    <font>
      <b/>
      <sz val="24"/>
      <color rgb="FF000000"/>
      <name val="Arial"/>
      <charset val="134"/>
    </font>
    <font>
      <b/>
      <sz val="24"/>
      <color rgb="FF000000"/>
      <name val="宋体"/>
      <charset val="134"/>
    </font>
    <font>
      <sz val="10"/>
      <name val="Arial"/>
      <charset val="134"/>
    </font>
    <font>
      <sz val="12"/>
      <name val="Segoe UI Black"/>
    </font>
    <font>
      <sz val="12"/>
      <color rgb="FFFF0000"/>
      <name val="Segoe UI Black"/>
    </font>
    <font>
      <sz val="9"/>
      <name val="SegoeUI"/>
    </font>
    <font>
      <sz val="9"/>
      <name val="思源黑体 CN Normal"/>
      <charset val="134"/>
    </font>
    <font>
      <vertAlign val="superscript"/>
      <sz val="8"/>
      <name val="Tahoma"/>
      <charset val="204"/>
    </font>
    <font>
      <vertAlign val="superscript"/>
      <sz val="8"/>
      <name val="Tahoma"/>
      <charset val="134"/>
    </font>
    <font>
      <b/>
      <sz val="12"/>
      <name val="Tahoma"/>
      <charset val="134"/>
    </font>
    <font>
      <i/>
      <vertAlign val="superscript"/>
      <sz val="8"/>
      <name val="Tahoma"/>
      <charset val="134"/>
    </font>
    <font>
      <sz val="12"/>
      <color rgb="FFFF0000"/>
      <name val="Tahoma"/>
      <charset val="134"/>
    </font>
  </fonts>
  <fills count="60">
    <fill>
      <patternFill patternType="none"/>
    </fill>
    <fill>
      <patternFill patternType="gray125"/>
    </fill>
    <fill>
      <patternFill patternType="solid">
        <fgColor rgb="FFFFF2CC"/>
        <bgColor indexed="64"/>
      </patternFill>
    </fill>
    <fill>
      <patternFill patternType="solid">
        <fgColor theme="6" tint="0.79998168889431442"/>
        <bgColor indexed="64"/>
      </patternFill>
    </fill>
    <fill>
      <patternFill patternType="solid">
        <fgColor theme="5" tint="0.79998168889431442"/>
        <bgColor indexed="64"/>
      </patternFill>
    </fill>
    <fill>
      <patternFill patternType="solid">
        <fgColor rgb="FFFFFF00"/>
        <bgColor indexed="64"/>
      </patternFill>
    </fill>
    <fill>
      <patternFill patternType="solid">
        <fgColor theme="7" tint="0.79998168889431442"/>
        <bgColor indexed="64"/>
      </patternFill>
    </fill>
    <fill>
      <patternFill patternType="solid">
        <fgColor rgb="FFFBE4D5"/>
        <bgColor indexed="64"/>
      </patternFill>
    </fill>
    <fill>
      <patternFill patternType="solid">
        <fgColor rgb="FFFFFFFF"/>
        <bgColor indexed="64"/>
      </patternFill>
    </fill>
    <fill>
      <patternFill patternType="solid">
        <fgColor rgb="FFBEBEBE"/>
        <bgColor indexed="64"/>
      </patternFill>
    </fill>
    <fill>
      <patternFill patternType="solid">
        <fgColor rgb="FFD8D8D8"/>
        <bgColor indexed="64"/>
      </patternFill>
    </fill>
    <fill>
      <patternFill patternType="solid">
        <fgColor rgb="FFC2D69B"/>
        <bgColor rgb="FFC2D69B"/>
      </patternFill>
    </fill>
    <fill>
      <patternFill patternType="solid">
        <fgColor rgb="FFEAF1DD"/>
        <bgColor rgb="FFEAF1DD"/>
      </patternFill>
    </fill>
    <fill>
      <patternFill patternType="solid">
        <fgColor rgb="FF8DB3E2"/>
        <bgColor rgb="FF8DB3E2"/>
      </patternFill>
    </fill>
    <fill>
      <patternFill patternType="solid">
        <fgColor rgb="FFD7E3BD"/>
        <bgColor rgb="FFD8D8D8"/>
      </patternFill>
    </fill>
    <fill>
      <patternFill patternType="solid">
        <fgColor rgb="FFD7E3BD"/>
        <bgColor rgb="FFD6E3BC"/>
      </patternFill>
    </fill>
    <fill>
      <patternFill patternType="solid">
        <fgColor rgb="FFD7E3BD"/>
        <bgColor indexed="64"/>
      </patternFill>
    </fill>
    <fill>
      <patternFill patternType="solid">
        <fgColor rgb="FFD8D8D8"/>
        <bgColor rgb="FFD8D8D8"/>
      </patternFill>
    </fill>
    <fill>
      <patternFill patternType="solid">
        <fgColor rgb="FFD8D8D8"/>
        <bgColor rgb="FFD6E3BC"/>
      </patternFill>
    </fill>
    <fill>
      <patternFill patternType="solid">
        <fgColor theme="9" tint="0.79995117038483843"/>
        <bgColor rgb="FFD8D8D8"/>
      </patternFill>
    </fill>
    <fill>
      <patternFill patternType="solid">
        <fgColor theme="9" tint="0.79995117038483843"/>
        <bgColor rgb="FFD6E3BC"/>
      </patternFill>
    </fill>
    <fill>
      <patternFill patternType="solid">
        <fgColor theme="9" tint="0.79995117038483843"/>
        <bgColor indexed="64"/>
      </patternFill>
    </fill>
    <fill>
      <patternFill patternType="solid">
        <fgColor rgb="FFA5A5A5"/>
        <bgColor rgb="FFA5A5A5"/>
      </patternFill>
    </fill>
    <fill>
      <patternFill patternType="solid">
        <fgColor rgb="FFFFFFFF"/>
        <bgColor rgb="FFFFFFFF"/>
      </patternFill>
    </fill>
    <fill>
      <patternFill patternType="solid">
        <fgColor rgb="FFFFC000"/>
        <bgColor indexed="64"/>
      </patternFill>
    </fill>
    <fill>
      <patternFill patternType="solid">
        <fgColor rgb="FFD0CECE"/>
        <bgColor indexed="64"/>
      </patternFill>
    </fill>
    <fill>
      <patternFill patternType="solid">
        <fgColor rgb="FFD7D7D7"/>
        <bgColor indexed="64"/>
      </patternFill>
    </fill>
    <fill>
      <patternFill patternType="solid">
        <fgColor theme="0"/>
        <bgColor indexed="64"/>
      </patternFill>
    </fill>
    <fill>
      <patternFill patternType="solid">
        <fgColor theme="2"/>
        <bgColor indexed="64"/>
      </patternFill>
    </fill>
    <fill>
      <patternFill patternType="solid">
        <fgColor rgb="FFEDEDED"/>
        <bgColor indexed="64"/>
      </patternFill>
    </fill>
    <fill>
      <patternFill patternType="solid">
        <fgColor rgb="FF26B884"/>
        <bgColor indexed="64"/>
      </patternFill>
    </fill>
    <fill>
      <patternFill patternType="solid">
        <fgColor rgb="FFE7E6E6"/>
        <bgColor indexed="64"/>
      </patternFill>
    </fill>
    <fill>
      <patternFill patternType="solid">
        <fgColor rgb="FFD9D9D9"/>
        <bgColor indexed="64"/>
      </patternFill>
    </fill>
    <fill>
      <patternFill patternType="solid">
        <fgColor rgb="FF008B8B"/>
        <bgColor indexed="64"/>
      </patternFill>
    </fill>
    <fill>
      <patternFill patternType="solid">
        <fgColor rgb="FF00FFFF"/>
        <bgColor indexed="64"/>
      </patternFill>
    </fill>
    <fill>
      <patternFill patternType="solid">
        <fgColor rgb="FF4472C4"/>
        <bgColor indexed="64"/>
      </patternFill>
    </fill>
    <fill>
      <patternFill patternType="solid">
        <fgColor rgb="FFA9A9A9"/>
        <bgColor indexed="64"/>
      </patternFill>
    </fill>
    <fill>
      <patternFill patternType="solid">
        <fgColor rgb="FF00FF00"/>
        <bgColor indexed="64"/>
      </patternFill>
    </fill>
    <fill>
      <patternFill patternType="solid">
        <fgColor theme="5"/>
        <bgColor indexed="64"/>
      </patternFill>
    </fill>
    <fill>
      <patternFill patternType="solid">
        <fgColor rgb="FF5B9BD5"/>
        <bgColor indexed="64"/>
      </patternFill>
    </fill>
    <fill>
      <patternFill patternType="solid">
        <fgColor rgb="FFD9E2F3"/>
        <bgColor indexed="64"/>
      </patternFill>
    </fill>
    <fill>
      <patternFill patternType="solid">
        <fgColor theme="4" tint="0.79998168889431442"/>
        <bgColor indexed="64"/>
      </patternFill>
    </fill>
    <fill>
      <patternFill patternType="solid">
        <fgColor rgb="FF4DB6AC"/>
        <bgColor indexed="64"/>
      </patternFill>
    </fill>
    <fill>
      <patternFill patternType="solid">
        <fgColor rgb="FFECECEC"/>
        <bgColor indexed="64"/>
      </patternFill>
    </fill>
    <fill>
      <patternFill patternType="solid">
        <fgColor rgb="FFB2DFDB"/>
        <bgColor indexed="64"/>
      </patternFill>
    </fill>
    <fill>
      <patternFill patternType="solid">
        <fgColor rgb="FFFFEB3B"/>
        <bgColor indexed="64"/>
      </patternFill>
    </fill>
    <fill>
      <patternFill patternType="solid">
        <fgColor rgb="FFFEF2CC"/>
        <bgColor indexed="64"/>
      </patternFill>
    </fill>
    <fill>
      <patternFill patternType="solid">
        <fgColor theme="6" tint="0.79995117038483843"/>
        <bgColor indexed="64"/>
      </patternFill>
    </fill>
    <fill>
      <patternFill patternType="solid">
        <fgColor rgb="FF97DBD3"/>
        <bgColor indexed="64"/>
      </patternFill>
    </fill>
    <fill>
      <patternFill patternType="solid">
        <fgColor rgb="FF7300FF"/>
        <bgColor indexed="64"/>
      </patternFill>
    </fill>
    <fill>
      <patternFill patternType="solid">
        <fgColor rgb="FFF2F2F2"/>
        <bgColor indexed="64"/>
      </patternFill>
    </fill>
    <fill>
      <patternFill patternType="solid">
        <fgColor rgb="FFFFE599"/>
        <bgColor indexed="64"/>
      </patternFill>
    </fill>
    <fill>
      <patternFill patternType="solid">
        <fgColor theme="7" tint="0.59999389629810485"/>
        <bgColor indexed="64"/>
      </patternFill>
    </fill>
    <fill>
      <patternFill patternType="solid">
        <fgColor rgb="FFFFFFBE"/>
        <bgColor indexed="64"/>
      </patternFill>
    </fill>
    <fill>
      <patternFill patternType="solid">
        <fgColor rgb="FFA8D08D"/>
        <bgColor indexed="64"/>
      </patternFill>
    </fill>
    <fill>
      <patternFill patternType="solid">
        <fgColor theme="9" tint="0.79998168889431442"/>
        <bgColor indexed="64"/>
      </patternFill>
    </fill>
    <fill>
      <patternFill patternType="solid">
        <fgColor rgb="FFE2EFD9"/>
        <bgColor indexed="64"/>
      </patternFill>
    </fill>
    <fill>
      <patternFill patternType="solid">
        <fgColor rgb="FF92D050"/>
        <bgColor indexed="64"/>
      </patternFill>
    </fill>
    <fill>
      <patternFill patternType="solid">
        <fgColor rgb="FF9CC2E5"/>
        <bgColor indexed="64"/>
      </patternFill>
    </fill>
    <fill>
      <patternFill patternType="solid">
        <fgColor rgb="FFDEEAF6"/>
        <bgColor indexed="64"/>
      </patternFill>
    </fill>
  </fills>
  <borders count="354">
    <border>
      <left/>
      <right/>
      <top/>
      <bottom/>
      <diagonal/>
    </border>
    <border>
      <left style="medium">
        <color rgb="FF000000"/>
      </left>
      <right style="thin">
        <color rgb="FF7F7F7F"/>
      </right>
      <top style="medium">
        <color rgb="FF000000"/>
      </top>
      <bottom style="medium">
        <color rgb="FF000000"/>
      </bottom>
      <diagonal/>
    </border>
    <border>
      <left style="thin">
        <color rgb="FF7F7F7F"/>
      </left>
      <right style="thin">
        <color rgb="FF7F7F7F"/>
      </right>
      <top style="medium">
        <color rgb="FF000000"/>
      </top>
      <bottom style="medium">
        <color rgb="FF000000"/>
      </bottom>
      <diagonal/>
    </border>
    <border>
      <left style="thin">
        <color rgb="FF7F7F7F"/>
      </left>
      <right style="medium">
        <color rgb="FF000000"/>
      </right>
      <top style="medium">
        <color rgb="FF000000"/>
      </top>
      <bottom style="medium">
        <color rgb="FF000000"/>
      </bottom>
      <diagonal/>
    </border>
    <border>
      <left style="medium">
        <color rgb="FF000000"/>
      </left>
      <right style="thin">
        <color rgb="FF7F7F7F"/>
      </right>
      <top style="medium">
        <color rgb="FF000000"/>
      </top>
      <bottom style="thin">
        <color rgb="FF7F7F7F"/>
      </bottom>
      <diagonal/>
    </border>
    <border>
      <left style="thin">
        <color rgb="FF7F7F7F"/>
      </left>
      <right style="thin">
        <color rgb="FF7F7F7F"/>
      </right>
      <top style="medium">
        <color rgb="FF000000"/>
      </top>
      <bottom style="thin">
        <color rgb="FF7F7F7F"/>
      </bottom>
      <diagonal/>
    </border>
    <border>
      <left style="thin">
        <color rgb="FF7F7F7F"/>
      </left>
      <right style="medium">
        <color rgb="FF000000"/>
      </right>
      <top style="medium">
        <color rgb="FF000000"/>
      </top>
      <bottom style="thin">
        <color rgb="FF7F7F7F"/>
      </bottom>
      <diagonal/>
    </border>
    <border>
      <left style="medium">
        <color rgb="FF000000"/>
      </left>
      <right style="thin">
        <color rgb="FF7F7F7F"/>
      </right>
      <top style="thin">
        <color rgb="FF7F7F7F"/>
      </top>
      <bottom style="thin">
        <color rgb="FF7F7F7F"/>
      </bottom>
      <diagonal/>
    </border>
    <border>
      <left style="thin">
        <color rgb="FF7F7F7F"/>
      </left>
      <right style="thin">
        <color rgb="FF7F7F7F"/>
      </right>
      <top style="thin">
        <color rgb="FF7F7F7F"/>
      </top>
      <bottom style="thin">
        <color rgb="FF7F7F7F"/>
      </bottom>
      <diagonal/>
    </border>
    <border>
      <left style="thin">
        <color rgb="FF7F7F7F"/>
      </left>
      <right style="medium">
        <color rgb="FF000000"/>
      </right>
      <top style="thin">
        <color rgb="FF7F7F7F"/>
      </top>
      <bottom style="thin">
        <color rgb="FF7F7F7F"/>
      </bottom>
      <diagonal/>
    </border>
    <border>
      <left style="medium">
        <color rgb="FF000000"/>
      </left>
      <right style="thin">
        <color rgb="FF7F7F7F"/>
      </right>
      <top style="thin">
        <color rgb="FF7F7F7F"/>
      </top>
      <bottom style="medium">
        <color rgb="FF000000"/>
      </bottom>
      <diagonal/>
    </border>
    <border>
      <left style="thin">
        <color rgb="FF7F7F7F"/>
      </left>
      <right style="thin">
        <color rgb="FF7F7F7F"/>
      </right>
      <top style="thin">
        <color rgb="FF7F7F7F"/>
      </top>
      <bottom style="medium">
        <color rgb="FF000000"/>
      </bottom>
      <diagonal/>
    </border>
    <border>
      <left style="thin">
        <color rgb="FF7F7F7F"/>
      </left>
      <right style="medium">
        <color rgb="FF000000"/>
      </right>
      <top style="thin">
        <color rgb="FF7F7F7F"/>
      </top>
      <bottom style="medium">
        <color rgb="FF000000"/>
      </bottom>
      <diagonal/>
    </border>
    <border>
      <left style="medium">
        <color rgb="FF000000"/>
      </left>
      <right style="thin">
        <color rgb="FFA5A5A5"/>
      </right>
      <top style="medium">
        <color rgb="FF000000"/>
      </top>
      <bottom style="medium">
        <color rgb="FF000000"/>
      </bottom>
      <diagonal/>
    </border>
    <border>
      <left style="thin">
        <color rgb="FFA5A5A5"/>
      </left>
      <right style="thin">
        <color rgb="FFA5A5A5"/>
      </right>
      <top style="medium">
        <color rgb="FF000000"/>
      </top>
      <bottom style="medium">
        <color rgb="FF000000"/>
      </bottom>
      <diagonal/>
    </border>
    <border>
      <left style="thin">
        <color rgb="FFA5A5A5"/>
      </left>
      <right style="medium">
        <color rgb="FF000000"/>
      </right>
      <top style="medium">
        <color rgb="FF000000"/>
      </top>
      <bottom style="medium">
        <color rgb="FF000000"/>
      </bottom>
      <diagonal/>
    </border>
    <border>
      <left style="medium">
        <color rgb="FF000000"/>
      </left>
      <right style="thin">
        <color rgb="FFA5A5A5"/>
      </right>
      <top style="thin">
        <color rgb="FFA5A5A5"/>
      </top>
      <bottom style="thin">
        <color rgb="FFA5A5A5"/>
      </bottom>
      <diagonal/>
    </border>
    <border>
      <left style="thin">
        <color rgb="FFA5A5A5"/>
      </left>
      <right style="thin">
        <color rgb="FFA5A5A5"/>
      </right>
      <top style="medium">
        <color rgb="FF000000"/>
      </top>
      <bottom/>
      <diagonal/>
    </border>
    <border>
      <left style="thin">
        <color rgb="FFA5A5A5"/>
      </left>
      <right style="thin">
        <color rgb="FFA5A5A5"/>
      </right>
      <top style="medium">
        <color rgb="FF000000"/>
      </top>
      <bottom style="thin">
        <color rgb="FFA5A5A5"/>
      </bottom>
      <diagonal/>
    </border>
    <border>
      <left style="thin">
        <color rgb="FFA5A5A5"/>
      </left>
      <right style="medium">
        <color rgb="FF000000"/>
      </right>
      <top style="medium">
        <color rgb="FF000000"/>
      </top>
      <bottom style="thin">
        <color rgb="FFA5A5A5"/>
      </bottom>
      <diagonal/>
    </border>
    <border>
      <left style="thin">
        <color rgb="FFA5A5A5"/>
      </left>
      <right style="thin">
        <color rgb="FFA5A5A5"/>
      </right>
      <top/>
      <bottom/>
      <diagonal/>
    </border>
    <border>
      <left style="thin">
        <color rgb="FFA5A5A5"/>
      </left>
      <right style="thin">
        <color rgb="FFA5A5A5"/>
      </right>
      <top style="thin">
        <color rgb="FFA5A5A5"/>
      </top>
      <bottom style="thin">
        <color rgb="FFA5A5A5"/>
      </bottom>
      <diagonal/>
    </border>
    <border>
      <left style="thin">
        <color rgb="FFA5A5A5"/>
      </left>
      <right style="medium">
        <color rgb="FF000000"/>
      </right>
      <top style="thin">
        <color rgb="FFA5A5A5"/>
      </top>
      <bottom style="thin">
        <color rgb="FFA5A5A5"/>
      </bottom>
      <diagonal/>
    </border>
    <border>
      <left style="thin">
        <color rgb="FFA5A5A5"/>
      </left>
      <right style="thin">
        <color rgb="FFA5A5A5"/>
      </right>
      <top/>
      <bottom style="thin">
        <color rgb="FFA5A5A5"/>
      </bottom>
      <diagonal/>
    </border>
    <border>
      <left style="medium">
        <color rgb="FF000000"/>
      </left>
      <right style="thin">
        <color rgb="FFA5A5A5"/>
      </right>
      <top style="thin">
        <color rgb="FFA5A5A5"/>
      </top>
      <bottom style="medium">
        <color rgb="FF000000"/>
      </bottom>
      <diagonal/>
    </border>
    <border>
      <left style="thin">
        <color rgb="FFA5A5A5"/>
      </left>
      <right style="thin">
        <color rgb="FFA5A5A5"/>
      </right>
      <top style="thin">
        <color rgb="FFA5A5A5"/>
      </top>
      <bottom style="medium">
        <color rgb="FF000000"/>
      </bottom>
      <diagonal/>
    </border>
    <border>
      <left style="thin">
        <color rgb="FFA5A5A5"/>
      </left>
      <right style="medium">
        <color rgb="FF000000"/>
      </right>
      <top style="thin">
        <color rgb="FFA5A5A5"/>
      </top>
      <bottom style="medium">
        <color rgb="FF000000"/>
      </bottom>
      <diagonal/>
    </border>
    <border>
      <left style="thin">
        <color rgb="FFA5A5A5"/>
      </left>
      <right style="thin">
        <color rgb="FFA5A5A5"/>
      </right>
      <top style="thin">
        <color rgb="FFA5A5A5"/>
      </top>
      <bottom/>
      <diagonal/>
    </border>
    <border>
      <left style="medium">
        <color rgb="FF000000"/>
      </left>
      <right style="thin">
        <color rgb="FFA5A5A5"/>
      </right>
      <top style="medium">
        <color rgb="FF000000"/>
      </top>
      <bottom style="thin">
        <color rgb="FFA5A5A5"/>
      </bottom>
      <diagonal/>
    </border>
    <border>
      <left style="medium">
        <color rgb="FF000000"/>
      </left>
      <right/>
      <top/>
      <bottom/>
      <diagonal/>
    </border>
    <border>
      <left style="medium">
        <color auto="1"/>
      </left>
      <right style="medium">
        <color rgb="FF000000"/>
      </right>
      <top style="medium">
        <color auto="1"/>
      </top>
      <bottom style="medium">
        <color auto="1"/>
      </bottom>
      <diagonal/>
    </border>
    <border>
      <left/>
      <right style="medium">
        <color rgb="FF000000"/>
      </right>
      <top style="medium">
        <color auto="1"/>
      </top>
      <bottom style="medium">
        <color auto="1"/>
      </bottom>
      <diagonal/>
    </border>
    <border>
      <left/>
      <right/>
      <top style="medium">
        <color auto="1"/>
      </top>
      <bottom style="medium">
        <color auto="1"/>
      </bottom>
      <diagonal/>
    </border>
    <border>
      <left style="medium">
        <color rgb="FF000000"/>
      </left>
      <right style="medium">
        <color rgb="FF000000"/>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theme="0" tint="-0.34998626667073579"/>
      </right>
      <top style="medium">
        <color auto="1"/>
      </top>
      <bottom style="medium">
        <color auto="1"/>
      </bottom>
      <diagonal/>
    </border>
    <border>
      <left style="thin">
        <color theme="0" tint="-0.34998626667073579"/>
      </left>
      <right style="thin">
        <color theme="0" tint="-0.34998626667073579"/>
      </right>
      <top style="medium">
        <color auto="1"/>
      </top>
      <bottom style="medium">
        <color auto="1"/>
      </bottom>
      <diagonal/>
    </border>
    <border>
      <left style="thin">
        <color theme="0" tint="-0.34998626667073579"/>
      </left>
      <right style="medium">
        <color auto="1"/>
      </right>
      <top style="medium">
        <color auto="1"/>
      </top>
      <bottom style="medium">
        <color auto="1"/>
      </bottom>
      <diagonal/>
    </border>
    <border>
      <left style="medium">
        <color auto="1"/>
      </left>
      <right style="thin">
        <color theme="0" tint="-0.34998626667073579"/>
      </right>
      <top style="medium">
        <color auto="1"/>
      </top>
      <bottom style="thin">
        <color theme="0" tint="-0.34998626667073579"/>
      </bottom>
      <diagonal/>
    </border>
    <border>
      <left style="thin">
        <color theme="0" tint="-0.34998626667073579"/>
      </left>
      <right style="thin">
        <color theme="0" tint="-0.34998626667073579"/>
      </right>
      <top style="medium">
        <color auto="1"/>
      </top>
      <bottom style="thin">
        <color theme="0" tint="-0.34998626667073579"/>
      </bottom>
      <diagonal/>
    </border>
    <border>
      <left style="thin">
        <color theme="0" tint="-0.34998626667073579"/>
      </left>
      <right style="medium">
        <color auto="1"/>
      </right>
      <top style="medium">
        <color auto="1"/>
      </top>
      <bottom style="thin">
        <color theme="0" tint="-0.34998626667073579"/>
      </bottom>
      <diagonal/>
    </border>
    <border>
      <left style="medium">
        <color auto="1"/>
      </left>
      <right style="thin">
        <color theme="0" tint="-0.34998626667073579"/>
      </right>
      <top style="thin">
        <color theme="0" tint="-0.34998626667073579"/>
      </top>
      <bottom style="medium">
        <color auto="1"/>
      </bottom>
      <diagonal/>
    </border>
    <border>
      <left style="thin">
        <color theme="0" tint="-0.34998626667073579"/>
      </left>
      <right style="thin">
        <color theme="0" tint="-0.34998626667073579"/>
      </right>
      <top style="thin">
        <color theme="0" tint="-0.34998626667073579"/>
      </top>
      <bottom style="medium">
        <color auto="1"/>
      </bottom>
      <diagonal/>
    </border>
    <border>
      <left style="thin">
        <color theme="0" tint="-0.34998626667073579"/>
      </left>
      <right style="medium">
        <color auto="1"/>
      </right>
      <top style="thin">
        <color theme="0" tint="-0.34998626667073579"/>
      </top>
      <bottom style="medium">
        <color auto="1"/>
      </bottom>
      <diagonal/>
    </border>
    <border>
      <left style="medium">
        <color auto="1"/>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medium">
        <color auto="1"/>
      </right>
      <top style="thin">
        <color theme="0" tint="-0.34998626667073579"/>
      </top>
      <bottom style="thin">
        <color theme="0" tint="-0.34998626667073579"/>
      </bottom>
      <diagonal/>
    </border>
    <border>
      <left style="medium">
        <color auto="1"/>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style="medium">
        <color auto="1"/>
      </right>
      <top style="thin">
        <color theme="0" tint="-0.34998626667073579"/>
      </top>
      <bottom/>
      <diagonal/>
    </border>
    <border>
      <left style="medium">
        <color auto="1"/>
      </left>
      <right/>
      <top/>
      <bottom style="medium">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thin">
        <color auto="1"/>
      </left>
      <right style="thin">
        <color auto="1"/>
      </right>
      <top style="thin">
        <color auto="1"/>
      </top>
      <bottom style="thin">
        <color auto="1"/>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theme="0" tint="-0.34998626667073579"/>
      </left>
      <right style="thin">
        <color theme="0" tint="-0.34998626667073579"/>
      </right>
      <top/>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bottom/>
      <diagonal/>
    </border>
    <border>
      <left style="thin">
        <color auto="1"/>
      </left>
      <right style="medium">
        <color auto="1"/>
      </right>
      <top style="thin">
        <color auto="1"/>
      </top>
      <bottom style="thin">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medium">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bottom/>
      <diagonal/>
    </border>
    <border>
      <left style="thin">
        <color auto="1"/>
      </left>
      <right style="medium">
        <color auto="1"/>
      </right>
      <top/>
      <bottom/>
      <diagonal/>
    </border>
    <border>
      <left style="thin">
        <color auto="1"/>
      </left>
      <right style="thin">
        <color auto="1"/>
      </right>
      <top/>
      <bottom style="thin">
        <color auto="1"/>
      </bottom>
      <diagonal/>
    </border>
    <border>
      <left style="thin">
        <color auto="1"/>
      </left>
      <right style="medium">
        <color auto="1"/>
      </right>
      <top/>
      <bottom style="thin">
        <color auto="1"/>
      </bottom>
      <diagonal/>
    </border>
    <border>
      <left style="thin">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style="thin">
        <color auto="1"/>
      </right>
      <top style="thin">
        <color auto="1"/>
      </top>
      <bottom/>
      <diagonal/>
    </border>
    <border>
      <left style="medium">
        <color auto="1"/>
      </left>
      <right style="thin">
        <color auto="1"/>
      </right>
      <top style="thin">
        <color auto="1"/>
      </top>
      <bottom style="medium">
        <color auto="1"/>
      </bottom>
      <diagonal/>
    </border>
    <border>
      <left style="medium">
        <color auto="1"/>
      </left>
      <right style="thin">
        <color rgb="FF000000"/>
      </right>
      <top style="medium">
        <color auto="1"/>
      </top>
      <bottom/>
      <diagonal/>
    </border>
    <border>
      <left style="thin">
        <color rgb="FF000000"/>
      </left>
      <right style="thin">
        <color rgb="FF000000"/>
      </right>
      <top style="medium">
        <color auto="1"/>
      </top>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medium">
        <color rgb="FF000000"/>
      </left>
      <right style="thin">
        <color rgb="FFBFBFBF"/>
      </right>
      <top style="medium">
        <color rgb="FF000000"/>
      </top>
      <bottom/>
      <diagonal/>
    </border>
    <border>
      <left style="thin">
        <color rgb="FFBFBFBF"/>
      </left>
      <right style="thin">
        <color rgb="FFBFBFBF"/>
      </right>
      <top style="medium">
        <color rgb="FF000000"/>
      </top>
      <bottom/>
      <diagonal/>
    </border>
    <border>
      <left style="thin">
        <color rgb="FFBFBFBF"/>
      </left>
      <right style="medium">
        <color rgb="FF000000"/>
      </right>
      <top style="medium">
        <color rgb="FF000000"/>
      </top>
      <bottom/>
      <diagonal/>
    </border>
    <border>
      <left style="thin">
        <color theme="0" tint="-0.34998626667073579"/>
      </left>
      <right style="thin">
        <color theme="0" tint="-0.34998626667073579"/>
      </right>
      <top/>
      <bottom style="thin">
        <color theme="0" tint="-0.34998626667073579"/>
      </bottom>
      <diagonal/>
    </border>
    <border>
      <left style="medium">
        <color rgb="FF000000"/>
      </left>
      <right style="thin">
        <color rgb="FF7F7F7F"/>
      </right>
      <top style="medium">
        <color rgb="FF000000"/>
      </top>
      <bottom/>
      <diagonal/>
    </border>
    <border>
      <left style="thin">
        <color rgb="FF7F7F7F"/>
      </left>
      <right style="thin">
        <color rgb="FF7F7F7F"/>
      </right>
      <top style="medium">
        <color rgb="FF000000"/>
      </top>
      <bottom/>
      <diagonal/>
    </border>
    <border>
      <left style="thin">
        <color rgb="FF7F7F7F"/>
      </left>
      <right style="medium">
        <color rgb="FF000000"/>
      </right>
      <top style="medium">
        <color rgb="FF000000"/>
      </top>
      <bottom/>
      <diagonal/>
    </border>
    <border>
      <left style="medium">
        <color rgb="FF000000"/>
      </left>
      <right style="thin">
        <color rgb="FF7F7F7F"/>
      </right>
      <top/>
      <bottom/>
      <diagonal/>
    </border>
    <border>
      <left style="thin">
        <color rgb="FF7F7F7F"/>
      </left>
      <right style="thin">
        <color rgb="FF7F7F7F"/>
      </right>
      <top/>
      <bottom/>
      <diagonal/>
    </border>
    <border>
      <left style="thin">
        <color rgb="FF7F7F7F"/>
      </left>
      <right style="medium">
        <color rgb="FF000000"/>
      </right>
      <top/>
      <bottom/>
      <diagonal/>
    </border>
    <border>
      <left style="medium">
        <color rgb="FF000000"/>
      </left>
      <right style="thin">
        <color rgb="FF7F7F7F"/>
      </right>
      <top/>
      <bottom style="medium">
        <color rgb="FF000000"/>
      </bottom>
      <diagonal/>
    </border>
    <border>
      <left style="thin">
        <color rgb="FF7F7F7F"/>
      </left>
      <right style="thin">
        <color rgb="FF7F7F7F"/>
      </right>
      <top/>
      <bottom style="medium">
        <color rgb="FF000000"/>
      </bottom>
      <diagonal/>
    </border>
    <border>
      <left style="thin">
        <color rgb="FF7F7F7F"/>
      </left>
      <right style="medium">
        <color rgb="FF000000"/>
      </right>
      <top/>
      <bottom style="medium">
        <color rgb="FF000000"/>
      </bottom>
      <diagonal/>
    </border>
    <border>
      <left style="thin">
        <color rgb="FF7F7F7F"/>
      </left>
      <right style="medium">
        <color rgb="FF000000"/>
      </right>
      <top/>
      <bottom style="thin">
        <color rgb="FF7F7F7F"/>
      </bottom>
      <diagonal/>
    </border>
    <border>
      <left style="thin">
        <color rgb="FF7F7F7F"/>
      </left>
      <right style="medium">
        <color rgb="FF000000"/>
      </right>
      <top style="thin">
        <color rgb="FF7F7F7F"/>
      </top>
      <bottom/>
      <diagonal/>
    </border>
    <border>
      <left style="thin">
        <color rgb="FF7F7F7F"/>
      </left>
      <right/>
      <top style="thin">
        <color rgb="FF7F7F7F"/>
      </top>
      <bottom/>
      <diagonal/>
    </border>
    <border>
      <left/>
      <right style="thin">
        <color rgb="FF7F7F7F"/>
      </right>
      <top style="thin">
        <color rgb="FF7F7F7F"/>
      </top>
      <bottom/>
      <diagonal/>
    </border>
    <border>
      <left style="thin">
        <color rgb="FF7F7F7F"/>
      </left>
      <right/>
      <top/>
      <bottom style="medium">
        <color rgb="FF000000"/>
      </bottom>
      <diagonal/>
    </border>
    <border>
      <left/>
      <right style="thin">
        <color rgb="FF7F7F7F"/>
      </right>
      <top/>
      <bottom style="medium">
        <color rgb="FF000000"/>
      </bottom>
      <diagonal/>
    </border>
    <border>
      <left style="thin">
        <color rgb="FF7F7F7F"/>
      </left>
      <right style="thin">
        <color rgb="FF7F7F7F"/>
      </right>
      <top style="thin">
        <color rgb="FF7F7F7F"/>
      </top>
      <bottom/>
      <diagonal/>
    </border>
    <border>
      <left style="thin">
        <color rgb="FF7F7F7F"/>
      </left>
      <right style="thin">
        <color rgb="FF7F7F7F"/>
      </right>
      <top/>
      <bottom style="thin">
        <color rgb="FF7F7F7F"/>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rgb="FF7F7F7F"/>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thin">
        <color rgb="FF7F7F7F"/>
      </left>
      <right/>
      <top/>
      <bottom/>
      <diagonal/>
    </border>
    <border>
      <left/>
      <right style="medium">
        <color rgb="FF000000"/>
      </right>
      <top/>
      <bottom/>
      <diagonal/>
    </border>
    <border>
      <left/>
      <right/>
      <top/>
      <bottom style="medium">
        <color rgb="FF000000"/>
      </bottom>
      <diagonal/>
    </border>
    <border>
      <left/>
      <right style="medium">
        <color rgb="FF000000"/>
      </right>
      <top/>
      <bottom style="medium">
        <color rgb="FF000000"/>
      </bottom>
      <diagonal/>
    </border>
    <border>
      <left style="medium">
        <color auto="1"/>
      </left>
      <right style="thin">
        <color auto="1"/>
      </right>
      <top/>
      <bottom style="thin">
        <color auto="1"/>
      </bottom>
      <diagonal/>
    </border>
    <border>
      <left style="thin">
        <color auto="1"/>
      </left>
      <right/>
      <top style="thin">
        <color rgb="FF7F7F7F"/>
      </top>
      <bottom/>
      <diagonal/>
    </border>
    <border>
      <left style="thin">
        <color auto="1"/>
      </left>
      <right style="thin">
        <color auto="1"/>
      </right>
      <top style="thin">
        <color rgb="FF7F7F7F"/>
      </top>
      <bottom/>
      <diagonal/>
    </border>
    <border>
      <left style="thin">
        <color auto="1"/>
      </left>
      <right/>
      <top/>
      <bottom style="thin">
        <color auto="1"/>
      </bottom>
      <diagonal/>
    </border>
    <border>
      <left/>
      <right style="medium">
        <color rgb="FF000000"/>
      </right>
      <top style="thin">
        <color rgb="FF7F7F7F"/>
      </top>
      <bottom/>
      <diagonal/>
    </border>
    <border>
      <left style="thin">
        <color rgb="FF7F7F7F"/>
      </left>
      <right style="thin">
        <color rgb="FF7F7F7F"/>
      </right>
      <top style="medium">
        <color rgb="FF000000"/>
      </top>
      <bottom style="medium">
        <color auto="1"/>
      </bottom>
      <diagonal/>
    </border>
    <border>
      <left style="thin">
        <color rgb="FF7F7F7F"/>
      </left>
      <right/>
      <top style="medium">
        <color rgb="FF000000"/>
      </top>
      <bottom style="medium">
        <color rgb="FF000000"/>
      </bottom>
      <diagonal/>
    </border>
    <border>
      <left/>
      <right style="thin">
        <color auto="1"/>
      </right>
      <top/>
      <bottom style="thin">
        <color auto="1"/>
      </bottom>
      <diagonal/>
    </border>
    <border>
      <left/>
      <right style="thin">
        <color auto="1"/>
      </right>
      <top style="thin">
        <color auto="1"/>
      </top>
      <bottom/>
      <diagonal/>
    </border>
    <border>
      <left style="medium">
        <color rgb="FF000000"/>
      </left>
      <right style="thin">
        <color rgb="FF7F7F7F"/>
      </right>
      <top/>
      <bottom style="thin">
        <color rgb="FF7F7F7F"/>
      </bottom>
      <diagonal/>
    </border>
    <border>
      <left/>
      <right/>
      <top style="medium">
        <color auto="1"/>
      </top>
      <bottom/>
      <diagonal/>
    </border>
    <border>
      <left style="medium">
        <color rgb="FF000000"/>
      </left>
      <right style="thin">
        <color rgb="FF7F7F7F"/>
      </right>
      <top style="thin">
        <color rgb="FF7F7F7F"/>
      </top>
      <bottom/>
      <diagonal/>
    </border>
    <border>
      <left/>
      <right style="medium">
        <color rgb="FF000000"/>
      </right>
      <top/>
      <bottom style="thin">
        <color rgb="FF7F7F7F"/>
      </bottom>
      <diagonal/>
    </border>
    <border>
      <left style="thin">
        <color rgb="FFA5A5A5"/>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thin">
        <color rgb="FFA5A5A5"/>
      </left>
      <right/>
      <top style="medium">
        <color rgb="FF000000"/>
      </top>
      <bottom style="thin">
        <color rgb="FFA5A5A5"/>
      </bottom>
      <diagonal/>
    </border>
    <border>
      <left style="thin">
        <color rgb="FFA5A5A5"/>
      </left>
      <right/>
      <top style="thin">
        <color rgb="FFA5A5A5"/>
      </top>
      <bottom style="thin">
        <color rgb="FFA5A5A5"/>
      </bottom>
      <diagonal/>
    </border>
    <border>
      <left style="thin">
        <color rgb="FFA5A5A5"/>
      </left>
      <right style="medium">
        <color theme="1"/>
      </right>
      <top style="medium">
        <color rgb="FF000000"/>
      </top>
      <bottom style="thin">
        <color rgb="FFA5A5A5"/>
      </bottom>
      <diagonal/>
    </border>
    <border>
      <left style="thin">
        <color rgb="FFA5A5A5"/>
      </left>
      <right style="medium">
        <color theme="1"/>
      </right>
      <top style="thin">
        <color rgb="FFA5A5A5"/>
      </top>
      <bottom style="thin">
        <color rgb="FFA5A5A5"/>
      </bottom>
      <diagonal/>
    </border>
    <border>
      <left style="medium">
        <color rgb="FF000000"/>
      </left>
      <right style="thin">
        <color rgb="FFA5A5A5"/>
      </right>
      <top/>
      <bottom/>
      <diagonal/>
    </border>
    <border>
      <left style="thin">
        <color rgb="FFA5A5A5"/>
      </left>
      <right/>
      <top style="thin">
        <color rgb="FFA5A5A5"/>
      </top>
      <bottom/>
      <diagonal/>
    </border>
    <border>
      <left style="thin">
        <color rgb="FFA5A5A5"/>
      </left>
      <right style="medium">
        <color rgb="FF000000"/>
      </right>
      <top style="thin">
        <color rgb="FFA5A5A5"/>
      </top>
      <bottom/>
      <diagonal/>
    </border>
    <border>
      <left style="thin">
        <color rgb="FFA5A5A5"/>
      </left>
      <right/>
      <top style="thin">
        <color rgb="FFA5A5A5"/>
      </top>
      <bottom style="medium">
        <color rgb="FF000000"/>
      </bottom>
      <diagonal/>
    </border>
    <border>
      <left style="medium">
        <color rgb="FF000000"/>
      </left>
      <right style="medium">
        <color rgb="FF000000"/>
      </right>
      <top style="thin">
        <color rgb="FF7F7F7F"/>
      </top>
      <bottom style="thin">
        <color rgb="FF7F7F7F"/>
      </bottom>
      <diagonal/>
    </border>
    <border>
      <left style="medium">
        <color rgb="FF000000"/>
      </left>
      <right style="medium">
        <color rgb="FF000000"/>
      </right>
      <top style="thin">
        <color rgb="FF7F7F7F"/>
      </top>
      <bottom style="medium">
        <color rgb="FF000000"/>
      </bottom>
      <diagonal/>
    </border>
    <border>
      <left style="thin">
        <color rgb="FF7F7F7F"/>
      </left>
      <right/>
      <top style="medium">
        <color rgb="FF000000"/>
      </top>
      <bottom style="thin">
        <color rgb="FF7F7F7F"/>
      </bottom>
      <diagonal/>
    </border>
    <border>
      <left style="medium">
        <color rgb="FF000000"/>
      </left>
      <right style="medium">
        <color rgb="FF000000"/>
      </right>
      <top style="medium">
        <color rgb="FF000000"/>
      </top>
      <bottom style="thin">
        <color rgb="FFA5A5A5"/>
      </bottom>
      <diagonal/>
    </border>
    <border>
      <left style="thin">
        <color rgb="FF7F7F7F"/>
      </left>
      <right/>
      <top style="thin">
        <color rgb="FF7F7F7F"/>
      </top>
      <bottom style="thin">
        <color rgb="FF7F7F7F"/>
      </bottom>
      <diagonal/>
    </border>
    <border>
      <left style="medium">
        <color rgb="FF000000"/>
      </left>
      <right style="medium">
        <color rgb="FF000000"/>
      </right>
      <top style="thin">
        <color rgb="FFA5A5A5"/>
      </top>
      <bottom style="thin">
        <color rgb="FFA5A5A5"/>
      </bottom>
      <diagonal/>
    </border>
    <border>
      <left style="thin">
        <color rgb="FF7F7F7F"/>
      </left>
      <right/>
      <top style="thin">
        <color rgb="FF7F7F7F"/>
      </top>
      <bottom style="medium">
        <color rgb="FF000000"/>
      </bottom>
      <diagonal/>
    </border>
    <border>
      <left style="medium">
        <color rgb="FF000000"/>
      </left>
      <right style="medium">
        <color rgb="FF000000"/>
      </right>
      <top style="thin">
        <color rgb="FFA5A5A5"/>
      </top>
      <bottom style="medium">
        <color rgb="FF000000"/>
      </bottom>
      <diagonal/>
    </border>
    <border>
      <left style="medium">
        <color rgb="FF000000"/>
      </left>
      <right/>
      <top style="medium">
        <color rgb="FF000000"/>
      </top>
      <bottom style="medium">
        <color rgb="FF000000"/>
      </bottom>
      <diagonal/>
    </border>
    <border>
      <left/>
      <right style="thin">
        <color rgb="FF7F7F7F"/>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style="medium">
        <color rgb="FF000000"/>
      </left>
      <right style="medium">
        <color rgb="FF000000"/>
      </right>
      <top/>
      <bottom style="medium">
        <color rgb="FF000000"/>
      </bottom>
      <diagonal/>
    </border>
    <border>
      <left style="medium">
        <color rgb="FFCCCCCC"/>
      </left>
      <right/>
      <top style="medium">
        <color rgb="FFCCCCCC"/>
      </top>
      <bottom style="medium">
        <color rgb="FFCCCCCC"/>
      </bottom>
      <diagonal/>
    </border>
    <border>
      <left style="medium">
        <color auto="1"/>
      </left>
      <right/>
      <top style="medium">
        <color auto="1"/>
      </top>
      <bottom style="medium">
        <color auto="1"/>
      </bottom>
      <diagonal/>
    </border>
    <border>
      <left style="medium">
        <color rgb="FFCCCCCC"/>
      </left>
      <right/>
      <top style="medium">
        <color rgb="FFCCCCCC"/>
      </top>
      <bottom/>
      <diagonal/>
    </border>
    <border>
      <left style="medium">
        <color rgb="FFCCCCCC"/>
      </left>
      <right style="medium">
        <color rgb="FFCCCCCC"/>
      </right>
      <top style="medium">
        <color rgb="FFCCCCCC"/>
      </top>
      <bottom/>
      <diagonal/>
    </border>
    <border>
      <left style="medium">
        <color rgb="FFCCCCCC"/>
      </left>
      <right style="medium">
        <color rgb="FFCCCCCC"/>
      </right>
      <top/>
      <bottom/>
      <diagonal/>
    </border>
    <border>
      <left style="medium">
        <color auto="1"/>
      </left>
      <right/>
      <top style="thin">
        <color auto="1"/>
      </top>
      <bottom style="thin">
        <color auto="1"/>
      </bottom>
      <diagonal/>
    </border>
    <border>
      <left/>
      <right/>
      <top style="thin">
        <color auto="1"/>
      </top>
      <bottom style="thin">
        <color auto="1"/>
      </bottom>
      <diagonal/>
    </border>
    <border>
      <left style="medium">
        <color auto="1"/>
      </left>
      <right/>
      <top style="thin">
        <color auto="1"/>
      </top>
      <bottom/>
      <diagonal/>
    </border>
    <border>
      <left/>
      <right/>
      <top style="thin">
        <color auto="1"/>
      </top>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medium">
        <color auto="1"/>
      </left>
      <right/>
      <top/>
      <bottom style="thin">
        <color auto="1"/>
      </bottom>
      <diagonal/>
    </border>
    <border>
      <left/>
      <right/>
      <top/>
      <bottom style="thin">
        <color auto="1"/>
      </bottom>
      <diagonal/>
    </border>
    <border>
      <left style="medium">
        <color rgb="FFCCCCCC"/>
      </left>
      <right style="medium">
        <color rgb="FFCCCCCC"/>
      </right>
      <top style="medium">
        <color rgb="FFCCCCCC"/>
      </top>
      <bottom style="medium">
        <color rgb="FFCCCCCC"/>
      </bottom>
      <diagonal/>
    </border>
    <border>
      <left/>
      <right style="medium">
        <color rgb="FFCCCCCC"/>
      </right>
      <top style="medium">
        <color rgb="FFCCCCCC"/>
      </top>
      <bottom style="medium">
        <color rgb="FFCCCCCC"/>
      </bottom>
      <diagonal/>
    </border>
    <border>
      <left/>
      <right style="medium">
        <color rgb="FFCCCCCC"/>
      </right>
      <top style="medium">
        <color rgb="FFCCCCCC"/>
      </top>
      <bottom/>
      <diagonal/>
    </border>
    <border>
      <left/>
      <right/>
      <top style="medium">
        <color rgb="FFCCCCCC"/>
      </top>
      <bottom style="medium">
        <color rgb="FFCCCCCC"/>
      </bottom>
      <diagonal/>
    </border>
    <border>
      <left/>
      <right style="medium">
        <color auto="1"/>
      </right>
      <top style="thin">
        <color auto="1"/>
      </top>
      <bottom style="thin">
        <color auto="1"/>
      </bottom>
      <diagonal/>
    </border>
    <border>
      <left style="thin">
        <color auto="1"/>
      </left>
      <right/>
      <top style="thin">
        <color auto="1"/>
      </top>
      <bottom style="thin">
        <color auto="1"/>
      </bottom>
      <diagonal/>
    </border>
    <border>
      <left/>
      <right style="medium">
        <color auto="1"/>
      </right>
      <top style="thin">
        <color auto="1"/>
      </top>
      <bottom/>
      <diagonal/>
    </border>
    <border>
      <left style="thin">
        <color auto="1"/>
      </left>
      <right style="medium">
        <color auto="1"/>
      </right>
      <top style="medium">
        <color auto="1"/>
      </top>
      <bottom style="medium">
        <color auto="1"/>
      </bottom>
      <diagonal/>
    </border>
    <border>
      <left/>
      <right style="medium">
        <color auto="1"/>
      </right>
      <top/>
      <bottom style="thin">
        <color auto="1"/>
      </bottom>
      <diagonal/>
    </border>
    <border>
      <left/>
      <right style="thin">
        <color auto="1"/>
      </right>
      <top style="thin">
        <color auto="1"/>
      </top>
      <bottom style="thin">
        <color auto="1"/>
      </bottom>
      <diagonal/>
    </border>
    <border>
      <left style="thin">
        <color theme="0" tint="-0.34998626667073579"/>
      </left>
      <right style="thin">
        <color theme="0" tint="-0.34998626667073579"/>
      </right>
      <top style="medium">
        <color auto="1"/>
      </top>
      <bottom/>
      <diagonal/>
    </border>
    <border>
      <left style="thin">
        <color theme="0" tint="-0.34998626667073579"/>
      </left>
      <right/>
      <top style="thin">
        <color theme="0" tint="-0.34998626667073579"/>
      </top>
      <bottom style="thin">
        <color theme="0" tint="-0.34998626667073579"/>
      </bottom>
      <diagonal/>
    </border>
    <border>
      <left/>
      <right style="medium">
        <color auto="1"/>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style="medium">
        <color theme="1"/>
      </bottom>
      <diagonal/>
    </border>
    <border>
      <left style="thin">
        <color theme="0" tint="-0.34998626667073579"/>
      </left>
      <right style="medium">
        <color auto="1"/>
      </right>
      <top style="thin">
        <color theme="0" tint="-0.34998626667073579"/>
      </top>
      <bottom style="medium">
        <color theme="1"/>
      </bottom>
      <diagonal/>
    </border>
    <border>
      <left style="thin">
        <color auto="1"/>
      </left>
      <right/>
      <top style="medium">
        <color auto="1"/>
      </top>
      <bottom/>
      <diagonal/>
    </border>
    <border>
      <left/>
      <right style="thin">
        <color auto="1"/>
      </right>
      <top style="medium">
        <color auto="1"/>
      </top>
      <bottom/>
      <diagonal/>
    </border>
    <border>
      <left style="thin">
        <color auto="1"/>
      </left>
      <right/>
      <top/>
      <bottom/>
      <diagonal/>
    </border>
    <border>
      <left/>
      <right style="thin">
        <color auto="1"/>
      </right>
      <top/>
      <bottom/>
      <diagonal/>
    </border>
    <border>
      <left style="medium">
        <color rgb="FF000000"/>
      </left>
      <right style="thin">
        <color rgb="FFA5A5A5"/>
      </right>
      <top style="medium">
        <color rgb="FF000000"/>
      </top>
      <bottom/>
      <diagonal/>
    </border>
    <border>
      <left style="thin">
        <color rgb="FFA5A5A5"/>
      </left>
      <right style="medium">
        <color rgb="FF000000"/>
      </right>
      <top style="medium">
        <color rgb="FF000000"/>
      </top>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medium">
        <color rgb="FF000000"/>
      </right>
      <top style="thin">
        <color rgb="FF000000"/>
      </top>
      <bottom style="medium">
        <color rgb="FF000000"/>
      </bottom>
      <diagonal/>
    </border>
    <border>
      <left style="medium">
        <color rgb="FF000000"/>
      </left>
      <right style="thin">
        <color rgb="FF000000"/>
      </right>
      <top style="medium">
        <color rgb="FF000000"/>
      </top>
      <bottom/>
      <diagonal/>
    </border>
    <border>
      <left style="thin">
        <color rgb="FF000000"/>
      </left>
      <right style="thin">
        <color rgb="FF000000"/>
      </right>
      <top style="medium">
        <color rgb="FF000000"/>
      </top>
      <bottom/>
      <diagonal/>
    </border>
    <border>
      <left style="thin">
        <color rgb="FF000000"/>
      </left>
      <right style="thin">
        <color rgb="FF000000"/>
      </right>
      <top style="medium">
        <color rgb="FF000000"/>
      </top>
      <bottom style="thin">
        <color rgb="FF000000"/>
      </bottom>
      <diagonal/>
    </border>
    <border>
      <left style="thin">
        <color rgb="FF000000"/>
      </left>
      <right style="medium">
        <color rgb="FF000000"/>
      </right>
      <top style="medium">
        <color rgb="FF000000"/>
      </top>
      <bottom style="thin">
        <color rgb="FF000000"/>
      </bottom>
      <diagonal/>
    </border>
    <border>
      <left style="thin">
        <color rgb="FF000000"/>
      </left>
      <right style="medium">
        <color rgb="FF000000"/>
      </right>
      <top style="thin">
        <color rgb="FF000000"/>
      </top>
      <bottom style="thin">
        <color rgb="FF000000"/>
      </bottom>
      <diagonal/>
    </border>
    <border>
      <left style="medium">
        <color rgb="FF000000"/>
      </left>
      <right style="thin">
        <color rgb="FF000000"/>
      </right>
      <top/>
      <bottom/>
      <diagonal/>
    </border>
    <border>
      <left style="thin">
        <color rgb="FF000000"/>
      </left>
      <right style="medium">
        <color rgb="FF000000"/>
      </right>
      <top/>
      <bottom style="thin">
        <color rgb="FF000000"/>
      </bottom>
      <diagonal/>
    </border>
    <border>
      <left/>
      <right style="medium">
        <color rgb="FF000000"/>
      </right>
      <top style="medium">
        <color rgb="FF000000"/>
      </top>
      <bottom style="thin">
        <color rgb="FF7F7F7F"/>
      </bottom>
      <diagonal/>
    </border>
    <border>
      <left style="medium">
        <color rgb="FF000000"/>
      </left>
      <right style="medium">
        <color auto="1"/>
      </right>
      <top style="medium">
        <color rgb="FF000000"/>
      </top>
      <bottom/>
      <diagonal/>
    </border>
    <border>
      <left style="medium">
        <color auto="1"/>
      </left>
      <right style="medium">
        <color auto="1"/>
      </right>
      <top style="medium">
        <color rgb="FF000000"/>
      </top>
      <bottom style="medium">
        <color auto="1"/>
      </bottom>
      <diagonal/>
    </border>
    <border>
      <left style="medium">
        <color auto="1"/>
      </left>
      <right style="medium">
        <color auto="1"/>
      </right>
      <top style="medium">
        <color rgb="FF000000"/>
      </top>
      <bottom/>
      <diagonal/>
    </border>
    <border>
      <left style="medium">
        <color auto="1"/>
      </left>
      <right style="medium">
        <color rgb="FF000000"/>
      </right>
      <top style="medium">
        <color rgb="FF000000"/>
      </top>
      <bottom style="medium">
        <color auto="1"/>
      </bottom>
      <diagonal/>
    </border>
    <border>
      <left style="medium">
        <color rgb="FF000000"/>
      </left>
      <right style="medium">
        <color auto="1"/>
      </right>
      <top/>
      <bottom/>
      <diagonal/>
    </border>
    <border>
      <left style="medium">
        <color auto="1"/>
      </left>
      <right style="medium">
        <color rgb="FF000000"/>
      </right>
      <top/>
      <bottom style="medium">
        <color auto="1"/>
      </bottom>
      <diagonal/>
    </border>
    <border>
      <left style="medium">
        <color rgb="FF000000"/>
      </left>
      <right style="medium">
        <color auto="1"/>
      </right>
      <top/>
      <bottom style="medium">
        <color auto="1"/>
      </bottom>
      <diagonal/>
    </border>
    <border>
      <left style="medium">
        <color auto="1"/>
      </left>
      <right style="medium">
        <color auto="1"/>
      </right>
      <top/>
      <bottom style="medium">
        <color rgb="FF000000"/>
      </bottom>
      <diagonal/>
    </border>
    <border>
      <left style="medium">
        <color auto="1"/>
      </left>
      <right style="medium">
        <color rgb="FF000000"/>
      </right>
      <top/>
      <bottom style="medium">
        <color rgb="FF000000"/>
      </bottom>
      <diagonal/>
    </border>
    <border>
      <left style="medium">
        <color auto="1"/>
      </left>
      <right style="medium">
        <color rgb="FF000000"/>
      </right>
      <top/>
      <bottom/>
      <diagonal/>
    </border>
    <border>
      <left style="medium">
        <color auto="1"/>
      </left>
      <right style="medium">
        <color rgb="FF000000"/>
      </right>
      <top style="medium">
        <color rgb="FF000000"/>
      </top>
      <bottom/>
      <diagonal/>
    </border>
    <border>
      <left style="medium">
        <color rgb="FF000000"/>
      </left>
      <right style="medium">
        <color auto="1"/>
      </right>
      <top/>
      <bottom style="medium">
        <color rgb="FF000000"/>
      </bottom>
      <diagonal/>
    </border>
    <border>
      <left/>
      <right style="medium">
        <color rgb="FF000000"/>
      </right>
      <top style="thin">
        <color rgb="FF7F7F7F"/>
      </top>
      <bottom style="thin">
        <color rgb="FF7F7F7F"/>
      </bottom>
      <diagonal/>
    </border>
    <border>
      <left style="medium">
        <color rgb="FF000000"/>
      </left>
      <right style="thin">
        <color rgb="FF7F7F7F"/>
      </right>
      <top style="thin">
        <color rgb="FF7F7F7F"/>
      </top>
      <bottom style="medium">
        <color auto="1"/>
      </bottom>
      <diagonal/>
    </border>
    <border>
      <left style="thin">
        <color rgb="FF7F7F7F"/>
      </left>
      <right style="thin">
        <color rgb="FF7F7F7F"/>
      </right>
      <top style="thin">
        <color rgb="FF7F7F7F"/>
      </top>
      <bottom style="medium">
        <color auto="1"/>
      </bottom>
      <diagonal/>
    </border>
    <border>
      <left style="thin">
        <color rgb="FF7F7F7F"/>
      </left>
      <right/>
      <top style="thin">
        <color rgb="FF7F7F7F"/>
      </top>
      <bottom style="medium">
        <color auto="1"/>
      </bottom>
      <diagonal/>
    </border>
    <border>
      <left/>
      <right style="medium">
        <color rgb="FF000000"/>
      </right>
      <top style="thin">
        <color rgb="FF7F7F7F"/>
      </top>
      <bottom style="medium">
        <color auto="1"/>
      </bottom>
      <diagonal/>
    </border>
    <border>
      <left/>
      <right style="medium">
        <color rgb="FF000000"/>
      </right>
      <top style="thin">
        <color rgb="FF7F7F7F"/>
      </top>
      <bottom style="medium">
        <color rgb="FF000000"/>
      </bottom>
      <diagonal/>
    </border>
    <border>
      <left/>
      <right style="medium">
        <color auto="1"/>
      </right>
      <top/>
      <bottom style="medium">
        <color auto="1"/>
      </bottom>
      <diagonal/>
    </border>
    <border>
      <left style="thin">
        <color rgb="FFA5A5A5"/>
      </left>
      <right style="medium">
        <color rgb="FF000000"/>
      </right>
      <top/>
      <bottom/>
      <diagonal/>
    </border>
    <border>
      <left style="thin">
        <color rgb="FFA5A5A5"/>
      </left>
      <right/>
      <top style="medium">
        <color rgb="FF000000"/>
      </top>
      <bottom/>
      <diagonal/>
    </border>
    <border>
      <left style="thin">
        <color rgb="FFA5A5A5"/>
      </left>
      <right/>
      <top/>
      <bottom/>
      <diagonal/>
    </border>
    <border>
      <left style="thin">
        <color rgb="FFA5A5A5"/>
      </left>
      <right/>
      <top/>
      <bottom style="thin">
        <color rgb="FFA5A5A5"/>
      </bottom>
      <diagonal/>
    </border>
    <border>
      <left style="medium">
        <color rgb="FF000000"/>
      </left>
      <right style="thin">
        <color rgb="FFA5A5A5"/>
      </right>
      <top/>
      <bottom style="thin">
        <color rgb="FFA5A5A5"/>
      </bottom>
      <diagonal/>
    </border>
    <border>
      <left style="thin">
        <color rgb="FFA5A5A5"/>
      </left>
      <right style="medium">
        <color rgb="FF000000"/>
      </right>
      <top/>
      <bottom style="thin">
        <color rgb="FFA5A5A5"/>
      </bottom>
      <diagonal/>
    </border>
    <border>
      <left style="medium">
        <color rgb="FF000000"/>
      </left>
      <right style="thin">
        <color rgb="FFA5A5A5"/>
      </right>
      <top/>
      <bottom style="medium">
        <color rgb="FF000000"/>
      </bottom>
      <diagonal/>
    </border>
    <border>
      <left style="thin">
        <color rgb="FFA5A5A5"/>
      </left>
      <right style="thin">
        <color rgb="FFA5A5A5"/>
      </right>
      <top/>
      <bottom style="medium">
        <color rgb="FF000000"/>
      </bottom>
      <diagonal/>
    </border>
    <border>
      <left style="medium">
        <color rgb="FF000000"/>
      </left>
      <right/>
      <top style="medium">
        <color rgb="FF000000"/>
      </top>
      <bottom style="thin">
        <color rgb="FFA5A5A5"/>
      </bottom>
      <diagonal/>
    </border>
    <border>
      <left style="medium">
        <color auto="1"/>
      </left>
      <right style="thin">
        <color rgb="FFA5A5A5"/>
      </right>
      <top style="medium">
        <color auto="1"/>
      </top>
      <bottom style="thin">
        <color rgb="FFA5A5A5"/>
      </bottom>
      <diagonal/>
    </border>
    <border>
      <left style="thin">
        <color rgb="FFA5A5A5"/>
      </left>
      <right/>
      <top style="medium">
        <color auto="1"/>
      </top>
      <bottom style="thin">
        <color rgb="FFA5A5A5"/>
      </bottom>
      <diagonal/>
    </border>
    <border>
      <left/>
      <right style="medium">
        <color auto="1"/>
      </right>
      <top style="medium">
        <color auto="1"/>
      </top>
      <bottom/>
      <diagonal/>
    </border>
    <border>
      <left style="medium">
        <color rgb="FF000000"/>
      </left>
      <right/>
      <top style="thin">
        <color rgb="FFA5A5A5"/>
      </top>
      <bottom style="thin">
        <color rgb="FFA5A5A5"/>
      </bottom>
      <diagonal/>
    </border>
    <border>
      <left style="medium">
        <color auto="1"/>
      </left>
      <right style="thin">
        <color rgb="FFA5A5A5"/>
      </right>
      <top style="thin">
        <color rgb="FFA5A5A5"/>
      </top>
      <bottom style="thin">
        <color rgb="FFA5A5A5"/>
      </bottom>
      <diagonal/>
    </border>
    <border>
      <left/>
      <right style="medium">
        <color auto="1"/>
      </right>
      <top/>
      <bottom/>
      <diagonal/>
    </border>
    <border>
      <left style="medium">
        <color auto="1"/>
      </left>
      <right style="thin">
        <color rgb="FFA5A5A5"/>
      </right>
      <top style="thin">
        <color rgb="FFA5A5A5"/>
      </top>
      <bottom style="medium">
        <color auto="1"/>
      </bottom>
      <diagonal/>
    </border>
    <border>
      <left style="thin">
        <color rgb="FFA5A5A5"/>
      </left>
      <right/>
      <top style="thin">
        <color rgb="FFA5A5A5"/>
      </top>
      <bottom style="medium">
        <color auto="1"/>
      </bottom>
      <diagonal/>
    </border>
    <border>
      <left style="medium">
        <color rgb="FF000000"/>
      </left>
      <right/>
      <top style="thin">
        <color rgb="FFA5A5A5"/>
      </top>
      <bottom style="medium">
        <color rgb="FF000000"/>
      </bottom>
      <diagonal/>
    </border>
    <border>
      <left style="medium">
        <color rgb="FF000000"/>
      </left>
      <right style="thin">
        <color rgb="FFA5A5A5"/>
      </right>
      <top style="thin">
        <color rgb="FFA5A5A5"/>
      </top>
      <bottom style="medium">
        <color auto="1"/>
      </bottom>
      <diagonal/>
    </border>
    <border>
      <left style="thin">
        <color rgb="FFA5A5A5"/>
      </left>
      <right style="thin">
        <color rgb="FFA5A5A5"/>
      </right>
      <top style="thin">
        <color rgb="FFA5A5A5"/>
      </top>
      <bottom style="medium">
        <color auto="1"/>
      </bottom>
      <diagonal/>
    </border>
    <border>
      <left/>
      <right style="medium">
        <color auto="1"/>
      </right>
      <top style="medium">
        <color auto="1"/>
      </top>
      <bottom style="thin">
        <color rgb="FFA5A5A5"/>
      </bottom>
      <diagonal/>
    </border>
    <border>
      <left/>
      <right style="medium">
        <color auto="1"/>
      </right>
      <top style="thin">
        <color rgb="FFA5A5A5"/>
      </top>
      <bottom style="medium">
        <color auto="1"/>
      </bottom>
      <diagonal/>
    </border>
    <border>
      <left style="medium">
        <color rgb="FF000000"/>
      </left>
      <right/>
      <top/>
      <bottom style="thin">
        <color rgb="FFA5A5A5"/>
      </bottom>
      <diagonal/>
    </border>
    <border>
      <left/>
      <right style="medium">
        <color auto="1"/>
      </right>
      <top/>
      <bottom style="thin">
        <color rgb="FFA5A5A5"/>
      </bottom>
      <diagonal/>
    </border>
    <border>
      <left style="medium">
        <color rgb="FF000000"/>
      </left>
      <right style="thin">
        <color rgb="FFA5A5A5"/>
      </right>
      <top style="thin">
        <color rgb="FFA5A5A5"/>
      </top>
      <bottom/>
      <diagonal/>
    </border>
    <border>
      <left style="medium">
        <color rgb="FF000000"/>
      </left>
      <right/>
      <top style="medium">
        <color rgb="FF000000"/>
      </top>
      <bottom/>
      <diagonal/>
    </border>
    <border>
      <left style="medium">
        <color auto="1"/>
      </left>
      <right style="thin">
        <color rgb="FFA5A5A5"/>
      </right>
      <top style="medium">
        <color auto="1"/>
      </top>
      <bottom/>
      <diagonal/>
    </border>
    <border>
      <left style="thin">
        <color rgb="FFA5A5A5"/>
      </left>
      <right style="thin">
        <color rgb="FFA5A5A5"/>
      </right>
      <top style="medium">
        <color auto="1"/>
      </top>
      <bottom style="thin">
        <color rgb="FFA5A5A5"/>
      </bottom>
      <diagonal/>
    </border>
    <border>
      <left style="medium">
        <color auto="1"/>
      </left>
      <right style="thin">
        <color rgb="FFA5A5A5"/>
      </right>
      <top/>
      <bottom/>
      <diagonal/>
    </border>
    <border>
      <left style="medium">
        <color auto="1"/>
      </left>
      <right style="thin">
        <color rgb="FFA5A5A5"/>
      </right>
      <top/>
      <bottom style="medium">
        <color auto="1"/>
      </bottom>
      <diagonal/>
    </border>
    <border>
      <left style="medium">
        <color auto="1"/>
      </left>
      <right/>
      <top style="medium">
        <color auto="1"/>
      </top>
      <bottom/>
      <diagonal/>
    </border>
    <border>
      <left style="medium">
        <color auto="1"/>
      </left>
      <right/>
      <top/>
      <bottom/>
      <diagonal/>
    </border>
    <border>
      <left style="thin">
        <color rgb="FFA5A5A5"/>
      </left>
      <right style="medium">
        <color auto="1"/>
      </right>
      <top style="medium">
        <color auto="1"/>
      </top>
      <bottom style="thin">
        <color rgb="FFA5A5A5"/>
      </bottom>
      <diagonal/>
    </border>
    <border>
      <left style="thin">
        <color rgb="FFA5A5A5"/>
      </left>
      <right style="medium">
        <color auto="1"/>
      </right>
      <top style="thin">
        <color rgb="FFA5A5A5"/>
      </top>
      <bottom style="thin">
        <color rgb="FFA5A5A5"/>
      </bottom>
      <diagonal/>
    </border>
    <border>
      <left style="thin">
        <color rgb="FFA5A5A5"/>
      </left>
      <right style="medium">
        <color auto="1"/>
      </right>
      <top style="thin">
        <color rgb="FFA5A5A5"/>
      </top>
      <bottom style="medium">
        <color auto="1"/>
      </bottom>
      <diagonal/>
    </border>
    <border>
      <left style="medium">
        <color rgb="FF000000"/>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right/>
      <top/>
      <bottom style="thin">
        <color rgb="FFA5A5A5"/>
      </bottom>
      <diagonal/>
    </border>
    <border>
      <left style="medium">
        <color rgb="FF000000"/>
      </left>
      <right/>
      <top/>
      <bottom style="medium">
        <color auto="1"/>
      </bottom>
      <diagonal/>
    </border>
    <border>
      <left style="thin">
        <color rgb="FF000000"/>
      </left>
      <right style="medium">
        <color rgb="FF000000"/>
      </right>
      <top style="medium">
        <color rgb="FF000000"/>
      </top>
      <bottom style="medium">
        <color rgb="FF000000"/>
      </bottom>
      <diagonal/>
    </border>
    <border>
      <left style="thin">
        <color rgb="FFA5A5A5"/>
      </left>
      <right style="medium">
        <color rgb="FF000000"/>
      </right>
      <top style="thin">
        <color rgb="FFA5A5A5"/>
      </top>
      <bottom style="medium">
        <color auto="1"/>
      </bottom>
      <diagonal/>
    </border>
    <border>
      <left/>
      <right style="medium">
        <color rgb="FF000000"/>
      </right>
      <top/>
      <bottom style="thin">
        <color rgb="FFA5A5A5"/>
      </bottom>
      <diagonal/>
    </border>
    <border>
      <left/>
      <right style="medium">
        <color rgb="FF000000"/>
      </right>
      <top/>
      <bottom style="medium">
        <color auto="1"/>
      </bottom>
      <diagonal/>
    </border>
    <border>
      <left style="thin">
        <color rgb="FF7F7F7F"/>
      </left>
      <right style="thin">
        <color rgb="FF7F7F7F"/>
      </right>
      <top/>
      <bottom style="thin">
        <color auto="1"/>
      </bottom>
      <diagonal/>
    </border>
    <border>
      <left style="medium">
        <color rgb="FF000000"/>
      </left>
      <right style="medium">
        <color rgb="FF000000"/>
      </right>
      <top/>
      <bottom/>
      <diagonal/>
    </border>
    <border>
      <left style="medium">
        <color rgb="FF000000"/>
      </left>
      <right style="medium">
        <color rgb="FF000000"/>
      </right>
      <top/>
      <bottom style="medium">
        <color auto="1"/>
      </bottom>
      <diagonal/>
    </border>
    <border>
      <left style="thin">
        <color rgb="FF000000"/>
      </left>
      <right style="medium">
        <color rgb="FF000000"/>
      </right>
      <top/>
      <bottom/>
      <diagonal/>
    </border>
    <border>
      <left style="thin">
        <color rgb="FF000000"/>
      </left>
      <right style="thin">
        <color rgb="FF000000"/>
      </right>
      <top/>
      <bottom style="medium">
        <color rgb="FF000000"/>
      </bottom>
      <diagonal/>
    </border>
    <border>
      <left style="thin">
        <color rgb="FF000000"/>
      </left>
      <right style="medium">
        <color rgb="FF000000"/>
      </right>
      <top/>
      <bottom style="medium">
        <color rgb="FF000000"/>
      </bottom>
      <diagonal/>
    </border>
    <border>
      <left style="thin">
        <color rgb="FF000000"/>
      </left>
      <right style="medium">
        <color rgb="FF000000"/>
      </right>
      <top style="thin">
        <color rgb="FF000000"/>
      </top>
      <bottom/>
      <diagonal/>
    </border>
    <border>
      <left style="thin">
        <color rgb="FF000000"/>
      </left>
      <right/>
      <top/>
      <bottom style="medium">
        <color rgb="FF000000"/>
      </bottom>
      <diagonal/>
    </border>
    <border>
      <left style="thin">
        <color rgb="FF000000"/>
      </left>
      <right/>
      <top/>
      <bottom/>
      <diagonal/>
    </border>
    <border>
      <left style="thin">
        <color rgb="FF000000"/>
      </left>
      <right style="thin">
        <color rgb="FF000000"/>
      </right>
      <top style="medium">
        <color auto="1"/>
      </top>
      <bottom style="thin">
        <color rgb="FF000000"/>
      </bottom>
      <diagonal/>
    </border>
    <border>
      <left style="thin">
        <color rgb="FF000000"/>
      </left>
      <right style="medium">
        <color auto="1"/>
      </right>
      <top style="medium">
        <color auto="1"/>
      </top>
      <bottom/>
      <diagonal/>
    </border>
    <border>
      <left style="medium">
        <color auto="1"/>
      </left>
      <right style="thin">
        <color rgb="FF000000"/>
      </right>
      <top/>
      <bottom/>
      <diagonal/>
    </border>
    <border>
      <left style="thin">
        <color rgb="FF000000"/>
      </left>
      <right style="medium">
        <color auto="1"/>
      </right>
      <top/>
      <bottom/>
      <diagonal/>
    </border>
    <border>
      <left style="thin">
        <color rgb="FF000000"/>
      </left>
      <right style="medium">
        <color auto="1"/>
      </right>
      <top/>
      <bottom style="thin">
        <color rgb="FF000000"/>
      </bottom>
      <diagonal/>
    </border>
    <border>
      <left style="thin">
        <color rgb="FF000000"/>
      </left>
      <right style="medium">
        <color auto="1"/>
      </right>
      <top style="thin">
        <color rgb="FF000000"/>
      </top>
      <bottom/>
      <diagonal/>
    </border>
    <border>
      <left style="medium">
        <color auto="1"/>
      </left>
      <right style="thin">
        <color rgb="FF000000"/>
      </right>
      <top/>
      <bottom style="medium">
        <color auto="1"/>
      </bottom>
      <diagonal/>
    </border>
    <border>
      <left style="thin">
        <color rgb="FF000000"/>
      </left>
      <right style="thin">
        <color rgb="FF000000"/>
      </right>
      <top style="thin">
        <color rgb="FF000000"/>
      </top>
      <bottom style="medium">
        <color auto="1"/>
      </bottom>
      <diagonal/>
    </border>
    <border>
      <left style="thin">
        <color rgb="FF000000"/>
      </left>
      <right style="medium">
        <color auto="1"/>
      </right>
      <top/>
      <bottom style="medium">
        <color auto="1"/>
      </bottom>
      <diagonal/>
    </border>
    <border>
      <left style="thin">
        <color rgb="FF000000"/>
      </left>
      <right style="medium">
        <color auto="1"/>
      </right>
      <top/>
      <bottom style="medium">
        <color rgb="FF000000"/>
      </bottom>
      <diagonal/>
    </border>
    <border>
      <left style="thin">
        <color rgb="FF000000"/>
      </left>
      <right style="thin">
        <color rgb="FF000000"/>
      </right>
      <top/>
      <bottom style="medium">
        <color auto="1"/>
      </bottom>
      <diagonal/>
    </border>
    <border>
      <left style="thin">
        <color theme="0" tint="-0.499984740745262"/>
      </left>
      <right style="thin">
        <color theme="0" tint="-0.499984740745262"/>
      </right>
      <top style="thin">
        <color theme="0" tint="-0.499984740745262"/>
      </top>
      <bottom style="thin">
        <color theme="0" tint="-0.499984740745262"/>
      </bottom>
      <diagonal/>
    </border>
    <border>
      <left style="thin">
        <color theme="0" tint="-0.499984740745262"/>
      </left>
      <right style="thin">
        <color theme="0" tint="-0.499984740745262"/>
      </right>
      <top style="thin">
        <color theme="0" tint="-0.499984740745262"/>
      </top>
      <bottom style="medium">
        <color auto="1"/>
      </bottom>
      <diagonal/>
    </border>
    <border>
      <left style="thin">
        <color rgb="FF7F7F7F"/>
      </left>
      <right style="medium">
        <color rgb="FF000000"/>
      </right>
      <top style="thin">
        <color rgb="FF7F7F7F"/>
      </top>
      <bottom style="medium">
        <color auto="1"/>
      </bottom>
      <diagonal/>
    </border>
    <border>
      <left style="medium">
        <color auto="1"/>
      </left>
      <right style="thin">
        <color rgb="FF7F7F7F"/>
      </right>
      <top style="medium">
        <color auto="1"/>
      </top>
      <bottom/>
      <diagonal/>
    </border>
    <border>
      <left style="thin">
        <color rgb="FF7F7F7F"/>
      </left>
      <right style="thin">
        <color rgb="FF7F7F7F"/>
      </right>
      <top style="medium">
        <color auto="1"/>
      </top>
      <bottom/>
      <diagonal/>
    </border>
    <border>
      <left style="thin">
        <color rgb="FF7F7F7F"/>
      </left>
      <right style="medium">
        <color auto="1"/>
      </right>
      <top style="medium">
        <color auto="1"/>
      </top>
      <bottom/>
      <diagonal/>
    </border>
    <border>
      <left style="thin">
        <color auto="1"/>
      </left>
      <right/>
      <top/>
      <bottom style="medium">
        <color auto="1"/>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right style="thin">
        <color rgb="FF000000"/>
      </right>
      <top/>
      <bottom/>
      <diagonal/>
    </border>
    <border>
      <left style="thin">
        <color rgb="FF000000"/>
      </left>
      <right/>
      <top/>
      <bottom style="thin">
        <color rgb="FF000000"/>
      </bottom>
      <diagonal/>
    </border>
    <border>
      <left/>
      <right/>
      <top/>
      <bottom style="thin">
        <color rgb="FF000000"/>
      </bottom>
      <diagonal/>
    </border>
    <border>
      <left style="medium">
        <color auto="1"/>
      </left>
      <right style="medium">
        <color auto="1"/>
      </right>
      <top style="medium">
        <color auto="1"/>
      </top>
      <bottom style="medium">
        <color auto="1"/>
      </bottom>
      <diagonal/>
    </border>
    <border>
      <left style="medium">
        <color auto="1"/>
      </left>
      <right style="thin">
        <color theme="0" tint="-0.34998626667073579"/>
      </right>
      <top/>
      <bottom style="thin">
        <color theme="0" tint="-0.34998626667073579"/>
      </bottom>
      <diagonal/>
    </border>
    <border>
      <left/>
      <right style="thin">
        <color auto="1"/>
      </right>
      <top style="thin">
        <color auto="1"/>
      </top>
      <bottom style="thick">
        <color auto="1"/>
      </bottom>
      <diagonal/>
    </border>
    <border>
      <left style="thin">
        <color auto="1"/>
      </left>
      <right style="thin">
        <color auto="1"/>
      </right>
      <top style="thin">
        <color auto="1"/>
      </top>
      <bottom style="thick">
        <color auto="1"/>
      </bottom>
      <diagonal/>
    </border>
    <border>
      <left style="thin">
        <color theme="0" tint="-0.34998626667073579"/>
      </left>
      <right/>
      <top/>
      <bottom/>
      <diagonal/>
    </border>
    <border>
      <left/>
      <right style="thin">
        <color auto="1"/>
      </right>
      <top style="thick">
        <color auto="1"/>
      </top>
      <bottom style="thin">
        <color auto="1"/>
      </bottom>
      <diagonal/>
    </border>
    <border>
      <left style="thin">
        <color auto="1"/>
      </left>
      <right style="thin">
        <color auto="1"/>
      </right>
      <top style="thick">
        <color auto="1"/>
      </top>
      <bottom style="thin">
        <color auto="1"/>
      </bottom>
      <diagonal/>
    </border>
    <border>
      <left style="medium">
        <color auto="1"/>
      </left>
      <right style="thick">
        <color auto="1"/>
      </right>
      <top style="thick">
        <color auto="1"/>
      </top>
      <bottom style="thick">
        <color auto="1"/>
      </bottom>
      <diagonal/>
    </border>
    <border>
      <left style="thin">
        <color auto="1"/>
      </left>
      <right style="thick">
        <color auto="1"/>
      </right>
      <top/>
      <bottom style="thin">
        <color auto="1"/>
      </bottom>
      <diagonal/>
    </border>
    <border>
      <left style="thin">
        <color auto="1"/>
      </left>
      <right style="thick">
        <color auto="1"/>
      </right>
      <top style="thin">
        <color auto="1"/>
      </top>
      <bottom style="thin">
        <color auto="1"/>
      </bottom>
      <diagonal/>
    </border>
    <border>
      <left style="thin">
        <color auto="1"/>
      </left>
      <right style="thick">
        <color auto="1"/>
      </right>
      <top style="thin">
        <color auto="1"/>
      </top>
      <bottom style="thick">
        <color auto="1"/>
      </bottom>
      <diagonal/>
    </border>
    <border>
      <left/>
      <right style="thick">
        <color auto="1"/>
      </right>
      <top/>
      <bottom/>
      <diagonal/>
    </border>
    <border>
      <left style="thin">
        <color auto="1"/>
      </left>
      <right style="thick">
        <color auto="1"/>
      </right>
      <top style="thick">
        <color auto="1"/>
      </top>
      <bottom style="thin">
        <color auto="1"/>
      </bottom>
      <diagonal/>
    </border>
    <border>
      <left style="thin">
        <color rgb="FF000000"/>
      </left>
      <right style="medium">
        <color rgb="FF000000"/>
      </right>
      <top style="medium">
        <color rgb="FF000000"/>
      </top>
      <bottom/>
      <diagonal/>
    </border>
    <border>
      <left style="medium">
        <color rgb="FF000000"/>
      </left>
      <right style="thin">
        <color rgb="FF000000"/>
      </right>
      <top style="medium">
        <color rgb="FF000000"/>
      </top>
      <bottom style="thin">
        <color rgb="FF000000"/>
      </bottom>
      <diagonal/>
    </border>
    <border>
      <left style="medium">
        <color rgb="FF000000"/>
      </left>
      <right style="thin">
        <color rgb="FF000000"/>
      </right>
      <top style="thin">
        <color rgb="FF000000"/>
      </top>
      <bottom/>
      <diagonal/>
    </border>
    <border>
      <left style="medium">
        <color rgb="FF000000"/>
      </left>
      <right style="thin">
        <color rgb="FF000000"/>
      </right>
      <top/>
      <bottom style="thin">
        <color rgb="FF000000"/>
      </bottom>
      <diagonal/>
    </border>
    <border>
      <left style="medium">
        <color rgb="FF000000"/>
      </left>
      <right style="thin">
        <color rgb="FF000000"/>
      </right>
      <top style="thin">
        <color rgb="FF000000"/>
      </top>
      <bottom style="thin">
        <color rgb="FF000000"/>
      </bottom>
      <diagonal/>
    </border>
    <border>
      <left style="medium">
        <color rgb="FF000000"/>
      </left>
      <right style="thin">
        <color rgb="FF000000"/>
      </right>
      <top/>
      <bottom style="medium">
        <color rgb="FF000000"/>
      </bottom>
      <diagonal/>
    </border>
    <border>
      <left/>
      <right style="medium">
        <color rgb="FF000000"/>
      </right>
      <top style="thin">
        <color rgb="FF000000"/>
      </top>
      <bottom style="thin">
        <color rgb="FF000000"/>
      </bottom>
      <diagonal/>
    </border>
    <border>
      <left/>
      <right style="thin">
        <color rgb="FF000000"/>
      </right>
      <top style="medium">
        <color rgb="FF000000"/>
      </top>
      <bottom style="medium">
        <color rgb="FF000000"/>
      </bottom>
      <diagonal/>
    </border>
    <border>
      <left style="thin">
        <color auto="1"/>
      </left>
      <right style="medium">
        <color rgb="FF000000"/>
      </right>
      <top style="medium">
        <color rgb="FF000000"/>
      </top>
      <bottom/>
      <diagonal/>
    </border>
    <border>
      <left style="thin">
        <color auto="1"/>
      </left>
      <right style="medium">
        <color rgb="FF000000"/>
      </right>
      <top/>
      <bottom/>
      <diagonal/>
    </border>
    <border>
      <left/>
      <right style="medium">
        <color rgb="FF000000"/>
      </right>
      <top style="medium">
        <color rgb="FF000000"/>
      </top>
      <bottom style="thin">
        <color rgb="FFA5A5A5"/>
      </bottom>
      <diagonal/>
    </border>
    <border>
      <left/>
      <right style="medium">
        <color rgb="FF000000"/>
      </right>
      <top style="thin">
        <color rgb="FFA5A5A5"/>
      </top>
      <bottom style="thin">
        <color rgb="FFA5A5A5"/>
      </bottom>
      <diagonal/>
    </border>
    <border>
      <left/>
      <right style="medium">
        <color rgb="FF000000"/>
      </right>
      <top style="thin">
        <color rgb="FFA5A5A5"/>
      </top>
      <bottom style="medium">
        <color rgb="FF000000"/>
      </bottom>
      <diagonal/>
    </border>
    <border>
      <left/>
      <right style="medium">
        <color rgb="FF000000"/>
      </right>
      <top style="thin">
        <color rgb="FFA5A5A5"/>
      </top>
      <bottom/>
      <diagonal/>
    </border>
    <border>
      <left/>
      <right style="thin">
        <color rgb="FF7F7F7F"/>
      </right>
      <top style="medium">
        <color rgb="FF000000"/>
      </top>
      <bottom style="thin">
        <color rgb="FF7F7F7F"/>
      </bottom>
      <diagonal/>
    </border>
    <border>
      <left/>
      <right style="thin">
        <color rgb="FF7F7F7F"/>
      </right>
      <top style="thin">
        <color rgb="FF7F7F7F"/>
      </top>
      <bottom style="thin">
        <color rgb="FF7F7F7F"/>
      </bottom>
      <diagonal/>
    </border>
    <border>
      <left/>
      <right style="thin">
        <color rgb="FF7F7F7F"/>
      </right>
      <top style="thin">
        <color rgb="FF7F7F7F"/>
      </top>
      <bottom style="medium">
        <color rgb="FF000000"/>
      </bottom>
      <diagonal/>
    </border>
    <border>
      <left/>
      <right style="thin">
        <color rgb="FF7F7F7F"/>
      </right>
      <top style="thin">
        <color rgb="FF7F7F7F"/>
      </top>
      <bottom style="medium">
        <color auto="1"/>
      </bottom>
      <diagonal/>
    </border>
    <border>
      <left/>
      <right style="thin">
        <color rgb="FF7F7F7F"/>
      </right>
      <top/>
      <bottom style="thin">
        <color rgb="FF7F7F7F"/>
      </bottom>
      <diagonal/>
    </border>
    <border>
      <left/>
      <right style="thin">
        <color rgb="FFA5A5A5"/>
      </right>
      <top style="medium">
        <color rgb="FF000000"/>
      </top>
      <bottom style="medium">
        <color rgb="FF000000"/>
      </bottom>
      <diagonal/>
    </border>
    <border>
      <left/>
      <right style="thin">
        <color rgb="FFA5A5A5"/>
      </right>
      <top style="medium">
        <color rgb="FF000000"/>
      </top>
      <bottom style="thin">
        <color rgb="FFA5A5A5"/>
      </bottom>
      <diagonal/>
    </border>
    <border>
      <left style="thin">
        <color rgb="FFA5A5A5"/>
      </left>
      <right style="thin">
        <color rgb="FFA5A5A5"/>
      </right>
      <top style="thin">
        <color auto="1"/>
      </top>
      <bottom style="thin">
        <color rgb="FFA5A5A5"/>
      </bottom>
      <diagonal/>
    </border>
    <border>
      <left style="thin">
        <color rgb="FFA5A5A5"/>
      </left>
      <right style="medium">
        <color rgb="FF000000"/>
      </right>
      <top style="thin">
        <color auto="1"/>
      </top>
      <bottom/>
      <diagonal/>
    </border>
    <border>
      <left style="thin">
        <color rgb="FFA5A5A5"/>
      </left>
      <right style="medium">
        <color rgb="FF000000"/>
      </right>
      <top style="thin">
        <color auto="1"/>
      </top>
      <bottom style="medium">
        <color auto="1"/>
      </bottom>
      <diagonal/>
    </border>
    <border>
      <left style="thin">
        <color rgb="FFA5A5A5"/>
      </left>
      <right style="medium">
        <color rgb="FF000000"/>
      </right>
      <top/>
      <bottom style="thin">
        <color rgb="FF000000"/>
      </bottom>
      <diagonal/>
    </border>
    <border>
      <left style="thin">
        <color rgb="FFA5A5A5"/>
      </left>
      <right style="medium">
        <color rgb="FF000000"/>
      </right>
      <top style="thin">
        <color rgb="FF000000"/>
      </top>
      <bottom style="medium">
        <color rgb="FF000000"/>
      </bottom>
      <diagonal/>
    </border>
    <border>
      <left style="thin">
        <color rgb="FFA5A5A5"/>
      </left>
      <right style="medium">
        <color rgb="FF000000"/>
      </right>
      <top style="thin">
        <color rgb="FF000000"/>
      </top>
      <bottom style="thin">
        <color rgb="FF000000"/>
      </bottom>
      <diagonal/>
    </border>
    <border>
      <left style="thin">
        <color rgb="FFA5A5A5"/>
      </left>
      <right style="thin">
        <color rgb="FFA5A5A5"/>
      </right>
      <top style="thin">
        <color rgb="FF000000"/>
      </top>
      <bottom style="medium">
        <color rgb="FF000000"/>
      </bottom>
      <diagonal/>
    </border>
    <border>
      <left style="medium">
        <color auto="1"/>
      </left>
      <right style="medium">
        <color auto="1"/>
      </right>
      <top style="medium">
        <color auto="1"/>
      </top>
      <bottom style="thin">
        <color theme="0" tint="-0.34998626667073579"/>
      </bottom>
      <diagonal/>
    </border>
    <border>
      <left style="medium">
        <color auto="1"/>
      </left>
      <right style="medium">
        <color auto="1"/>
      </right>
      <top style="thin">
        <color theme="0" tint="-0.34998626667073579"/>
      </top>
      <bottom style="thin">
        <color theme="0" tint="-0.34998626667073579"/>
      </bottom>
      <diagonal/>
    </border>
    <border>
      <left style="medium">
        <color auto="1"/>
      </left>
      <right style="thin">
        <color theme="0" tint="-0.34998626667073579"/>
      </right>
      <top style="medium">
        <color auto="1"/>
      </top>
      <bottom/>
      <diagonal/>
    </border>
    <border>
      <left style="medium">
        <color auto="1"/>
      </left>
      <right style="thin">
        <color theme="0" tint="-0.34998626667073579"/>
      </right>
      <top/>
      <bottom/>
      <diagonal/>
    </border>
    <border>
      <left style="medium">
        <color auto="1"/>
      </left>
      <right style="medium">
        <color auto="1"/>
      </right>
      <top style="thin">
        <color theme="0" tint="-0.34998626667073579"/>
      </top>
      <bottom style="medium">
        <color auto="1"/>
      </bottom>
      <diagonal/>
    </border>
    <border>
      <left style="medium">
        <color auto="1"/>
      </left>
      <right style="thin">
        <color theme="0" tint="-0.34998626667073579"/>
      </right>
      <top/>
      <bottom style="medium">
        <color auto="1"/>
      </bottom>
      <diagonal/>
    </border>
    <border>
      <left style="thin">
        <color rgb="FFAEABAB"/>
      </left>
      <right style="thin">
        <color rgb="FFAEABAB"/>
      </right>
      <top/>
      <bottom style="thin">
        <color rgb="FFAEABAB"/>
      </bottom>
      <diagonal/>
    </border>
    <border>
      <left style="thin">
        <color rgb="FFAEABAB"/>
      </left>
      <right/>
      <top/>
      <bottom style="thin">
        <color rgb="FFAEABAB"/>
      </bottom>
      <diagonal/>
    </border>
    <border>
      <left/>
      <right style="thin">
        <color rgb="FFAEABAB"/>
      </right>
      <top/>
      <bottom style="thin">
        <color rgb="FFAEABAB"/>
      </bottom>
      <diagonal/>
    </border>
    <border>
      <left style="thin">
        <color rgb="FFAEABAB"/>
      </left>
      <right style="thin">
        <color rgb="FFAEABAB"/>
      </right>
      <top style="thin">
        <color rgb="FFAEABAB"/>
      </top>
      <bottom style="thin">
        <color rgb="FFAEABAB"/>
      </bottom>
      <diagonal/>
    </border>
    <border>
      <left style="thin">
        <color rgb="FFAEABAB"/>
      </left>
      <right/>
      <top style="thin">
        <color rgb="FFAEABAB"/>
      </top>
      <bottom style="thin">
        <color rgb="FFAEABAB"/>
      </bottom>
      <diagonal/>
    </border>
    <border>
      <left/>
      <right style="thin">
        <color rgb="FFAEABAB"/>
      </right>
      <top style="thin">
        <color rgb="FFAEABAB"/>
      </top>
      <bottom style="thin">
        <color rgb="FFAEABAB"/>
      </bottom>
      <diagonal/>
    </border>
    <border>
      <left style="thin">
        <color rgb="FFAEABAB"/>
      </left>
      <right style="thin">
        <color rgb="FFAEABAB"/>
      </right>
      <top style="thin">
        <color rgb="FFAEABAB"/>
      </top>
      <bottom/>
      <diagonal/>
    </border>
    <border>
      <left style="thin">
        <color theme="2" tint="-0.249977111117893"/>
      </left>
      <right style="thin">
        <color theme="2" tint="-0.249977111117893"/>
      </right>
      <top style="thin">
        <color theme="2" tint="-0.249977111117893"/>
      </top>
      <bottom style="thin">
        <color theme="2" tint="-0.249977111117893"/>
      </bottom>
      <diagonal/>
    </border>
    <border>
      <left style="thin">
        <color rgb="FFAEABAB"/>
      </left>
      <right style="thin">
        <color rgb="FFAEABAB"/>
      </right>
      <top/>
      <bottom/>
      <diagonal/>
    </border>
    <border>
      <left style="thin">
        <color theme="2" tint="-0.249977111117893"/>
      </left>
      <right style="thin">
        <color theme="2" tint="-0.249977111117893"/>
      </right>
      <top style="thin">
        <color theme="2" tint="-0.249977111117893"/>
      </top>
      <bottom/>
      <diagonal/>
    </border>
    <border>
      <left style="thin">
        <color theme="2" tint="-0.249977111117893"/>
      </left>
      <right style="thin">
        <color theme="2" tint="-0.249977111117893"/>
      </right>
      <top/>
      <bottom/>
      <diagonal/>
    </border>
    <border>
      <left style="thin">
        <color theme="2" tint="-0.249977111117893"/>
      </left>
      <right style="thin">
        <color theme="2" tint="-0.249977111117893"/>
      </right>
      <top/>
      <bottom style="thin">
        <color theme="2" tint="-0.249977111117893"/>
      </bottom>
      <diagonal/>
    </border>
    <border>
      <left/>
      <right/>
      <top style="thin">
        <color rgb="FFA5A5A5"/>
      </top>
      <bottom style="thin">
        <color rgb="FFA5A5A5"/>
      </bottom>
      <diagonal/>
    </border>
    <border>
      <left/>
      <right style="thin">
        <color rgb="FFA5A5A5"/>
      </right>
      <top style="thin">
        <color rgb="FFA5A5A5"/>
      </top>
      <bottom style="thin">
        <color rgb="FFA5A5A5"/>
      </bottom>
      <diagonal/>
    </border>
    <border>
      <left/>
      <right style="thin">
        <color theme="0" tint="-0.34998626667073579"/>
      </right>
      <top style="thin">
        <color theme="0" tint="-0.34998626667073579"/>
      </top>
      <bottom style="thin">
        <color theme="0" tint="-0.34998626667073579"/>
      </bottom>
      <diagonal/>
    </border>
    <border>
      <left style="medium">
        <color rgb="FF000000"/>
      </left>
      <right/>
      <top/>
      <bottom style="medium">
        <color rgb="FF000000"/>
      </bottom>
      <diagonal/>
    </border>
  </borders>
  <cellStyleXfs count="3">
    <xf numFmtId="0" fontId="0" fillId="0" borderId="0">
      <alignment vertical="center"/>
    </xf>
    <xf numFmtId="0" fontId="151" fillId="0" borderId="0"/>
    <xf numFmtId="0" fontId="20" fillId="0" borderId="0">
      <alignment vertical="center"/>
    </xf>
  </cellStyleXfs>
  <cellXfs count="2651">
    <xf numFmtId="0" fontId="0" fillId="0" borderId="0" xfId="0">
      <alignment vertical="center"/>
    </xf>
    <xf numFmtId="0" fontId="1" fillId="0" borderId="0" xfId="0" applyFont="1">
      <alignment vertical="center"/>
    </xf>
    <xf numFmtId="0" fontId="2" fillId="0" borderId="0" xfId="0" applyFont="1">
      <alignment vertical="center"/>
    </xf>
    <xf numFmtId="0" fontId="3" fillId="0" borderId="0" xfId="0" applyFont="1">
      <alignment vertical="center"/>
    </xf>
    <xf numFmtId="0" fontId="3" fillId="0" borderId="0" xfId="0" applyFont="1" applyAlignment="1">
      <alignment horizontal="center" vertical="center"/>
    </xf>
    <xf numFmtId="0" fontId="4" fillId="0" borderId="0" xfId="0" applyFont="1" applyAlignment="1">
      <alignment horizontal="center" vertical="center"/>
    </xf>
    <xf numFmtId="0" fontId="4" fillId="0" borderId="0" xfId="0" applyFont="1" applyAlignment="1">
      <alignment horizontal="left" vertical="center"/>
    </xf>
    <xf numFmtId="0" fontId="3" fillId="0" borderId="0" xfId="0" applyFont="1" applyAlignment="1">
      <alignment horizontal="left" vertical="center"/>
    </xf>
    <xf numFmtId="14" fontId="3" fillId="0" borderId="0" xfId="0" applyNumberFormat="1" applyFont="1" applyAlignment="1">
      <alignment horizontal="left" vertical="center"/>
    </xf>
    <xf numFmtId="0" fontId="3" fillId="0" borderId="0" xfId="0" applyFont="1" applyAlignment="1">
      <alignment horizontal="centerContinuous" vertical="center"/>
    </xf>
    <xf numFmtId="0" fontId="5" fillId="0" borderId="1"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15" fontId="3" fillId="0" borderId="4" xfId="0" applyNumberFormat="1" applyFont="1" applyBorder="1" applyAlignment="1">
      <alignment horizontal="center" vertical="center" wrapText="1"/>
    </xf>
    <xf numFmtId="0" fontId="3" fillId="0" borderId="5" xfId="0" applyFont="1" applyBorder="1" applyAlignment="1">
      <alignment horizontal="center" vertical="center" wrapText="1"/>
    </xf>
    <xf numFmtId="0" fontId="3" fillId="0" borderId="6" xfId="0" applyFont="1" applyBorder="1" applyAlignment="1">
      <alignment horizontal="center" vertical="center" wrapText="1"/>
    </xf>
    <xf numFmtId="15" fontId="3" fillId="0" borderId="7" xfId="0" applyNumberFormat="1" applyFont="1" applyBorder="1" applyAlignment="1">
      <alignment horizontal="center" vertical="center" wrapText="1"/>
    </xf>
    <xf numFmtId="0" fontId="3" fillId="0" borderId="8" xfId="0" applyFont="1" applyBorder="1" applyAlignment="1">
      <alignment horizontal="center" vertical="center" wrapText="1"/>
    </xf>
    <xf numFmtId="0" fontId="6" fillId="0" borderId="9" xfId="0" applyFont="1" applyBorder="1" applyAlignment="1">
      <alignment horizontal="center" vertical="center" wrapText="1"/>
    </xf>
    <xf numFmtId="0" fontId="3" fillId="2" borderId="8" xfId="0" applyFont="1" applyFill="1" applyBorder="1" applyAlignment="1">
      <alignment horizontal="center" vertical="center" wrapText="1"/>
    </xf>
    <xf numFmtId="0" fontId="3" fillId="2" borderId="9" xfId="0" applyFont="1" applyFill="1" applyBorder="1" applyAlignment="1">
      <alignment horizontal="center" vertical="center" wrapText="1"/>
    </xf>
    <xf numFmtId="0" fontId="3" fillId="0" borderId="9" xfId="0" applyFont="1" applyBorder="1" applyAlignment="1">
      <alignment horizontal="center" vertical="center" wrapText="1"/>
    </xf>
    <xf numFmtId="15" fontId="3" fillId="0" borderId="10" xfId="0" applyNumberFormat="1" applyFont="1" applyBorder="1" applyAlignment="1">
      <alignment horizontal="center" vertical="center" wrapText="1"/>
    </xf>
    <xf numFmtId="0" fontId="3" fillId="0" borderId="11" xfId="0" applyFont="1" applyBorder="1" applyAlignment="1">
      <alignment horizontal="center" vertical="center" wrapText="1"/>
    </xf>
    <xf numFmtId="0" fontId="3" fillId="0" borderId="12" xfId="0" applyFont="1" applyBorder="1" applyAlignment="1">
      <alignment horizontal="center" vertical="center" wrapText="1"/>
    </xf>
    <xf numFmtId="0" fontId="3" fillId="2" borderId="5" xfId="0" applyFont="1" applyFill="1" applyBorder="1" applyAlignment="1">
      <alignment horizontal="center" vertical="center" wrapText="1"/>
    </xf>
    <xf numFmtId="0" fontId="3" fillId="2" borderId="6" xfId="0" applyFont="1" applyFill="1" applyBorder="1" applyAlignment="1">
      <alignment horizontal="center" vertical="center" wrapText="1"/>
    </xf>
    <xf numFmtId="0" fontId="3" fillId="2" borderId="11" xfId="0" applyFont="1" applyFill="1" applyBorder="1" applyAlignment="1">
      <alignment horizontal="center" vertical="center" wrapText="1"/>
    </xf>
    <xf numFmtId="0" fontId="3" fillId="2" borderId="12" xfId="0" applyFont="1" applyFill="1" applyBorder="1" applyAlignment="1">
      <alignment horizontal="center" vertical="center" wrapText="1"/>
    </xf>
    <xf numFmtId="0" fontId="3" fillId="0" borderId="0" xfId="0" applyFont="1" applyAlignment="1">
      <alignment horizontal="left" vertical="center" wrapText="1"/>
    </xf>
    <xf numFmtId="0" fontId="7" fillId="0" borderId="0" xfId="0" applyFont="1" applyAlignment="1">
      <alignment vertical="center" wrapText="1"/>
    </xf>
    <xf numFmtId="14" fontId="3" fillId="0" borderId="0" xfId="0" applyNumberFormat="1" applyFont="1">
      <alignment vertical="center"/>
    </xf>
    <xf numFmtId="0" fontId="5" fillId="0" borderId="13" xfId="0" applyFont="1" applyBorder="1" applyAlignment="1">
      <alignment horizontal="center" vertical="center" wrapText="1"/>
    </xf>
    <xf numFmtId="0" fontId="5" fillId="0" borderId="14" xfId="0" applyFont="1" applyBorder="1" applyAlignment="1">
      <alignment horizontal="center" vertical="center" wrapText="1"/>
    </xf>
    <xf numFmtId="0" fontId="5" fillId="0" borderId="15" xfId="0" applyFont="1" applyBorder="1" applyAlignment="1">
      <alignment horizontal="center" vertical="center" wrapText="1"/>
    </xf>
    <xf numFmtId="15" fontId="3" fillId="0" borderId="16" xfId="0" applyNumberFormat="1" applyFont="1" applyBorder="1" applyAlignment="1">
      <alignment horizontal="center" vertical="center" wrapText="1"/>
    </xf>
    <xf numFmtId="0" fontId="3" fillId="0" borderId="17" xfId="0" applyFont="1" applyBorder="1" applyAlignment="1">
      <alignment horizontal="center" vertical="center" wrapText="1"/>
    </xf>
    <xf numFmtId="0" fontId="3" fillId="0" borderId="18" xfId="0" applyFont="1" applyBorder="1" applyAlignment="1">
      <alignment horizontal="center" vertical="center"/>
    </xf>
    <xf numFmtId="0" fontId="3" fillId="0" borderId="19" xfId="0" applyFont="1" applyBorder="1" applyAlignment="1">
      <alignment horizontal="center" vertical="center" wrapText="1"/>
    </xf>
    <xf numFmtId="0" fontId="3" fillId="0" borderId="16" xfId="0" applyFont="1" applyBorder="1" applyAlignment="1">
      <alignment horizontal="center" vertical="center" wrapText="1"/>
    </xf>
    <xf numFmtId="0" fontId="3" fillId="0" borderId="20" xfId="0" applyFont="1" applyBorder="1" applyAlignment="1">
      <alignment horizontal="center" vertical="center" wrapText="1"/>
    </xf>
    <xf numFmtId="0" fontId="3" fillId="0" borderId="21" xfId="0" applyFont="1" applyBorder="1" applyAlignment="1">
      <alignment horizontal="center" vertical="center" wrapText="1"/>
    </xf>
    <xf numFmtId="0" fontId="3" fillId="0" borderId="22" xfId="0" applyFont="1" applyBorder="1" applyAlignment="1">
      <alignment horizontal="center" vertical="center" wrapText="1"/>
    </xf>
    <xf numFmtId="0" fontId="3" fillId="0" borderId="22" xfId="0" applyFont="1" applyBorder="1">
      <alignment vertical="center"/>
    </xf>
    <xf numFmtId="0" fontId="3" fillId="0" borderId="23" xfId="0" applyFont="1" applyBorder="1" applyAlignment="1">
      <alignment horizontal="center" vertical="center" wrapText="1"/>
    </xf>
    <xf numFmtId="0" fontId="3" fillId="0" borderId="16" xfId="0" applyFont="1" applyBorder="1">
      <alignment vertical="center"/>
    </xf>
    <xf numFmtId="0" fontId="2" fillId="0" borderId="21" xfId="0" applyFont="1" applyBorder="1">
      <alignment vertical="center"/>
    </xf>
    <xf numFmtId="0" fontId="3" fillId="2" borderId="21" xfId="0" applyFont="1" applyFill="1" applyBorder="1" applyAlignment="1">
      <alignment horizontal="center" vertical="center" wrapText="1"/>
    </xf>
    <xf numFmtId="0" fontId="3" fillId="2" borderId="21" xfId="0" applyFont="1" applyFill="1" applyBorder="1">
      <alignment vertical="center"/>
    </xf>
    <xf numFmtId="0" fontId="3" fillId="2" borderId="22" xfId="0" applyFont="1" applyFill="1" applyBorder="1" applyAlignment="1">
      <alignment horizontal="center" vertical="center" wrapText="1"/>
    </xf>
    <xf numFmtId="0" fontId="3" fillId="0" borderId="24" xfId="0" applyFont="1" applyBorder="1">
      <alignment vertical="center"/>
    </xf>
    <xf numFmtId="0" fontId="3" fillId="2" borderId="25" xfId="0" applyFont="1" applyFill="1" applyBorder="1" applyAlignment="1">
      <alignment horizontal="center" vertical="center" wrapText="1"/>
    </xf>
    <xf numFmtId="0" fontId="3" fillId="2" borderId="25" xfId="0" applyFont="1" applyFill="1" applyBorder="1">
      <alignment vertical="center"/>
    </xf>
    <xf numFmtId="0" fontId="3" fillId="2" borderId="26" xfId="0" applyFont="1" applyFill="1" applyBorder="1" applyAlignment="1">
      <alignment horizontal="center" vertical="center" wrapText="1"/>
    </xf>
    <xf numFmtId="15" fontId="3" fillId="0" borderId="21" xfId="0" applyNumberFormat="1" applyFont="1" applyBorder="1" applyAlignment="1">
      <alignment horizontal="center" vertical="center" wrapText="1"/>
    </xf>
    <xf numFmtId="0" fontId="3" fillId="0" borderId="23" xfId="0" applyFont="1" applyBorder="1" applyAlignment="1">
      <alignment horizontal="center" vertical="center"/>
    </xf>
    <xf numFmtId="0" fontId="3" fillId="0" borderId="21" xfId="0" applyFont="1" applyBorder="1" applyAlignment="1">
      <alignment horizontal="center" vertical="center"/>
    </xf>
    <xf numFmtId="0" fontId="3" fillId="0" borderId="21" xfId="0" applyFont="1" applyBorder="1">
      <alignment vertical="center"/>
    </xf>
    <xf numFmtId="0" fontId="3" fillId="0" borderId="27" xfId="0" applyFont="1" applyBorder="1">
      <alignment vertical="center"/>
    </xf>
    <xf numFmtId="0" fontId="3" fillId="2" borderId="27" xfId="0" applyFont="1" applyFill="1" applyBorder="1" applyAlignment="1">
      <alignment horizontal="center" vertical="center" wrapText="1"/>
    </xf>
    <xf numFmtId="0" fontId="3" fillId="2" borderId="27" xfId="0" applyFont="1" applyFill="1" applyBorder="1">
      <alignment vertical="center"/>
    </xf>
    <xf numFmtId="15" fontId="3" fillId="0" borderId="28" xfId="0" applyNumberFormat="1" applyFont="1" applyBorder="1" applyAlignment="1">
      <alignment horizontal="center" vertical="center" wrapText="1"/>
    </xf>
    <xf numFmtId="0" fontId="3" fillId="0" borderId="18" xfId="0" applyFont="1" applyBorder="1" applyAlignment="1">
      <alignment horizontal="center" vertical="center" wrapText="1"/>
    </xf>
    <xf numFmtId="0" fontId="2" fillId="0" borderId="29" xfId="0" applyFont="1" applyBorder="1">
      <alignment vertical="center"/>
    </xf>
    <xf numFmtId="15" fontId="3" fillId="0" borderId="23" xfId="0" applyNumberFormat="1" applyFont="1" applyBorder="1" applyAlignment="1">
      <alignment horizontal="center" vertical="center" wrapText="1"/>
    </xf>
    <xf numFmtId="0" fontId="3" fillId="0" borderId="0" xfId="0" applyFont="1" applyAlignment="1">
      <alignment vertical="center" wrapText="1"/>
    </xf>
    <xf numFmtId="0" fontId="8" fillId="0" borderId="0" xfId="0" applyFont="1">
      <alignment vertical="center"/>
    </xf>
    <xf numFmtId="0" fontId="3" fillId="0" borderId="30" xfId="0" applyFont="1" applyBorder="1" applyAlignment="1">
      <alignment horizontal="center" vertical="center" wrapText="1"/>
    </xf>
    <xf numFmtId="0" fontId="3" fillId="0" borderId="31" xfId="0" applyFont="1" applyBorder="1" applyAlignment="1">
      <alignment horizontal="center" vertical="center" wrapText="1"/>
    </xf>
    <xf numFmtId="0" fontId="3" fillId="0" borderId="32" xfId="0" applyFont="1" applyBorder="1" applyAlignment="1">
      <alignment horizontal="center" vertical="center" wrapText="1"/>
    </xf>
    <xf numFmtId="0" fontId="3" fillId="0" borderId="33" xfId="0" applyFont="1" applyBorder="1" applyAlignment="1">
      <alignment horizontal="center" vertical="center" wrapText="1"/>
    </xf>
    <xf numFmtId="0" fontId="3" fillId="0" borderId="34" xfId="0" applyFont="1" applyBorder="1" applyAlignment="1">
      <alignment horizontal="center" vertical="top" wrapText="1"/>
    </xf>
    <xf numFmtId="15" fontId="3" fillId="0" borderId="35" xfId="0" applyNumberFormat="1" applyFont="1" applyBorder="1" applyAlignment="1">
      <alignment horizontal="center" vertical="center" wrapText="1"/>
    </xf>
    <xf numFmtId="0" fontId="3" fillId="0" borderId="36" xfId="0" applyFont="1" applyBorder="1" applyAlignment="1">
      <alignment horizontal="center" vertical="center" wrapText="1"/>
    </xf>
    <xf numFmtId="0" fontId="9" fillId="0" borderId="36" xfId="0" applyFont="1" applyBorder="1" applyAlignment="1">
      <alignment horizontal="left" vertical="top"/>
    </xf>
    <xf numFmtId="0" fontId="3" fillId="0" borderId="36" xfId="0" applyFont="1" applyBorder="1" applyAlignment="1">
      <alignment horizontal="center"/>
    </xf>
    <xf numFmtId="0" fontId="3" fillId="0" borderId="39" xfId="0" applyFont="1" applyBorder="1" applyAlignment="1">
      <alignment horizontal="center" vertical="center" wrapText="1"/>
    </xf>
    <xf numFmtId="0" fontId="9" fillId="0" borderId="39" xfId="0" applyFont="1" applyBorder="1" applyAlignment="1">
      <alignment horizontal="left" vertical="top"/>
    </xf>
    <xf numFmtId="0" fontId="3" fillId="0" borderId="39" xfId="0" applyFont="1" applyBorder="1" applyAlignment="1">
      <alignment horizontal="center"/>
    </xf>
    <xf numFmtId="15" fontId="3" fillId="0" borderId="41" xfId="0" applyNumberFormat="1" applyFont="1" applyBorder="1" applyAlignment="1">
      <alignment horizontal="center" vertical="center" wrapText="1"/>
    </xf>
    <xf numFmtId="0" fontId="3" fillId="0" borderId="42" xfId="0" applyFont="1" applyBorder="1" applyAlignment="1">
      <alignment horizontal="center" vertical="center" wrapText="1"/>
    </xf>
    <xf numFmtId="0" fontId="9" fillId="0" borderId="42" xfId="0" applyFont="1" applyBorder="1" applyAlignment="1">
      <alignment horizontal="left" vertical="top"/>
    </xf>
    <xf numFmtId="0" fontId="3" fillId="0" borderId="42" xfId="0" applyFont="1" applyBorder="1" applyAlignment="1">
      <alignment horizontal="center"/>
    </xf>
    <xf numFmtId="20" fontId="3" fillId="0" borderId="39" xfId="0" applyNumberFormat="1" applyFont="1" applyBorder="1" applyAlignment="1">
      <alignment horizontal="center" vertical="center" wrapText="1"/>
    </xf>
    <xf numFmtId="0" fontId="3" fillId="0" borderId="40" xfId="0" applyFont="1" applyBorder="1" applyAlignment="1">
      <alignment horizontal="center" vertical="center" wrapText="1"/>
    </xf>
    <xf numFmtId="0" fontId="3" fillId="0" borderId="45" xfId="0" applyFont="1" applyBorder="1" applyAlignment="1">
      <alignment horizontal="center" vertical="center" wrapText="1"/>
    </xf>
    <xf numFmtId="20" fontId="3" fillId="0" borderId="45" xfId="0" applyNumberFormat="1" applyFont="1" applyBorder="1" applyAlignment="1">
      <alignment horizontal="center" vertical="center" wrapText="1"/>
    </xf>
    <xf numFmtId="0" fontId="3" fillId="0" borderId="46" xfId="0" applyFont="1" applyBorder="1" applyAlignment="1">
      <alignment horizontal="center" vertical="center" wrapText="1"/>
    </xf>
    <xf numFmtId="20" fontId="3" fillId="2" borderId="45" xfId="0" applyNumberFormat="1" applyFont="1" applyFill="1" applyBorder="1" applyAlignment="1">
      <alignment horizontal="center" vertical="center" wrapText="1"/>
    </xf>
    <xf numFmtId="0" fontId="3" fillId="2" borderId="45" xfId="0" applyFont="1" applyFill="1" applyBorder="1" applyAlignment="1">
      <alignment horizontal="center" vertical="center" wrapText="1"/>
    </xf>
    <xf numFmtId="0" fontId="3" fillId="2" borderId="46" xfId="0" applyFont="1" applyFill="1" applyBorder="1" applyAlignment="1">
      <alignment horizontal="center" vertical="center" wrapText="1"/>
    </xf>
    <xf numFmtId="20" fontId="3" fillId="2" borderId="42" xfId="0" applyNumberFormat="1" applyFont="1" applyFill="1" applyBorder="1" applyAlignment="1">
      <alignment horizontal="center" vertical="center" wrapText="1"/>
    </xf>
    <xf numFmtId="0" fontId="3" fillId="2" borderId="42" xfId="0" applyFont="1" applyFill="1" applyBorder="1" applyAlignment="1">
      <alignment horizontal="center" vertical="center" wrapText="1"/>
    </xf>
    <xf numFmtId="0" fontId="3" fillId="2" borderId="43" xfId="0" applyFont="1" applyFill="1" applyBorder="1" applyAlignment="1">
      <alignment horizontal="center" vertical="center" wrapText="1"/>
    </xf>
    <xf numFmtId="15" fontId="3" fillId="0" borderId="47" xfId="0" applyNumberFormat="1" applyFont="1" applyBorder="1" applyAlignment="1">
      <alignment horizontal="center" vertical="center" wrapText="1"/>
    </xf>
    <xf numFmtId="0" fontId="3" fillId="0" borderId="48" xfId="0" applyFont="1" applyBorder="1" applyAlignment="1">
      <alignment horizontal="center" vertical="center" wrapText="1"/>
    </xf>
    <xf numFmtId="20" fontId="3" fillId="2" borderId="48" xfId="0" applyNumberFormat="1" applyFont="1" applyFill="1" applyBorder="1" applyAlignment="1">
      <alignment horizontal="center" vertical="center" wrapText="1"/>
    </xf>
    <xf numFmtId="0" fontId="3" fillId="2" borderId="48" xfId="0" applyFont="1" applyFill="1" applyBorder="1" applyAlignment="1">
      <alignment horizontal="center" vertical="center" wrapText="1"/>
    </xf>
    <xf numFmtId="0" fontId="3" fillId="2" borderId="49" xfId="0" applyFont="1" applyFill="1" applyBorder="1" applyAlignment="1">
      <alignment horizontal="center" vertical="center" wrapText="1"/>
    </xf>
    <xf numFmtId="0" fontId="3" fillId="0" borderId="50" xfId="0" applyFont="1" applyBorder="1" applyAlignment="1">
      <alignment horizontal="left" vertical="center" wrapText="1"/>
    </xf>
    <xf numFmtId="0" fontId="3" fillId="0" borderId="51" xfId="0" applyFont="1" applyBorder="1" applyAlignment="1">
      <alignment horizontal="left" vertical="center" wrapText="1"/>
    </xf>
    <xf numFmtId="0" fontId="3" fillId="2" borderId="51" xfId="0" applyFont="1" applyFill="1" applyBorder="1" applyAlignment="1">
      <alignment horizontal="left" vertical="center" wrapText="1"/>
    </xf>
    <xf numFmtId="0" fontId="10" fillId="0" borderId="0" xfId="0" applyFont="1">
      <alignment vertical="center"/>
    </xf>
    <xf numFmtId="0" fontId="11" fillId="0" borderId="0" xfId="0" applyFont="1">
      <alignment vertical="center"/>
    </xf>
    <xf numFmtId="49" fontId="10" fillId="0" borderId="0" xfId="0" applyNumberFormat="1" applyFont="1" applyAlignment="1">
      <alignment horizontal="center" vertical="center"/>
    </xf>
    <xf numFmtId="49" fontId="10" fillId="0" borderId="0" xfId="0" applyNumberFormat="1" applyFont="1" applyAlignment="1">
      <alignment horizontal="center" vertical="center" wrapText="1"/>
    </xf>
    <xf numFmtId="0" fontId="12" fillId="0" borderId="0" xfId="0" applyFont="1">
      <alignment vertical="center"/>
    </xf>
    <xf numFmtId="0" fontId="12" fillId="0" borderId="0" xfId="0" applyFont="1" applyAlignment="1">
      <alignment horizontal="center" vertical="center"/>
    </xf>
    <xf numFmtId="0" fontId="12" fillId="0" borderId="0" xfId="0" applyFont="1" applyAlignment="1">
      <alignment vertical="center" wrapText="1"/>
    </xf>
    <xf numFmtId="0" fontId="12" fillId="0" borderId="0" xfId="0" applyFont="1" applyAlignment="1">
      <alignment horizontal="left" vertical="center"/>
    </xf>
    <xf numFmtId="14" fontId="12" fillId="0" borderId="0" xfId="0" applyNumberFormat="1" applyFont="1" applyAlignment="1">
      <alignment horizontal="left" vertical="center"/>
    </xf>
    <xf numFmtId="49" fontId="12" fillId="0" borderId="35" xfId="0" applyNumberFormat="1" applyFont="1" applyBorder="1" applyAlignment="1">
      <alignment horizontal="center" vertical="center" wrapText="1"/>
    </xf>
    <xf numFmtId="49" fontId="12" fillId="0" borderId="36" xfId="0" applyNumberFormat="1" applyFont="1" applyBorder="1" applyAlignment="1">
      <alignment horizontal="center" vertical="center" wrapText="1"/>
    </xf>
    <xf numFmtId="49" fontId="12" fillId="0" borderId="37" xfId="0" applyNumberFormat="1" applyFont="1" applyBorder="1" applyAlignment="1">
      <alignment horizontal="center" vertical="center"/>
    </xf>
    <xf numFmtId="49" fontId="12" fillId="3" borderId="39" xfId="0" applyNumberFormat="1" applyFont="1" applyFill="1" applyBorder="1" applyAlignment="1">
      <alignment horizontal="center" vertical="center"/>
    </xf>
    <xf numFmtId="49" fontId="12" fillId="3" borderId="39" xfId="0" applyNumberFormat="1" applyFont="1" applyFill="1" applyBorder="1" applyAlignment="1">
      <alignment horizontal="center" vertical="center" wrapText="1"/>
    </xf>
    <xf numFmtId="49" fontId="12" fillId="3" borderId="40" xfId="0" applyNumberFormat="1" applyFont="1" applyFill="1" applyBorder="1" applyAlignment="1">
      <alignment horizontal="center" vertical="center"/>
    </xf>
    <xf numFmtId="49" fontId="12" fillId="3" borderId="45" xfId="0" applyNumberFormat="1" applyFont="1" applyFill="1" applyBorder="1" applyAlignment="1">
      <alignment horizontal="center" vertical="center"/>
    </xf>
    <xf numFmtId="49" fontId="12" fillId="3" borderId="45" xfId="0" applyNumberFormat="1" applyFont="1" applyFill="1" applyBorder="1" applyAlignment="1">
      <alignment horizontal="center" vertical="center" wrapText="1"/>
    </xf>
    <xf numFmtId="49" fontId="12" fillId="3" borderId="46" xfId="0" applyNumberFormat="1" applyFont="1" applyFill="1" applyBorder="1" applyAlignment="1">
      <alignment horizontal="center" vertical="center"/>
    </xf>
    <xf numFmtId="49" fontId="12" fillId="0" borderId="45" xfId="0" applyNumberFormat="1" applyFont="1" applyBorder="1" applyAlignment="1">
      <alignment horizontal="center" vertical="center"/>
    </xf>
    <xf numFmtId="49" fontId="12" fillId="0" borderId="45" xfId="0" applyNumberFormat="1" applyFont="1" applyBorder="1" applyAlignment="1">
      <alignment horizontal="center" vertical="center" wrapText="1"/>
    </xf>
    <xf numFmtId="49" fontId="12" fillId="0" borderId="46" xfId="0" applyNumberFormat="1" applyFont="1" applyBorder="1" applyAlignment="1">
      <alignment horizontal="center" vertical="center"/>
    </xf>
    <xf numFmtId="49" fontId="12" fillId="0" borderId="42" xfId="0" applyNumberFormat="1" applyFont="1" applyBorder="1" applyAlignment="1">
      <alignment horizontal="center" vertical="center"/>
    </xf>
    <xf numFmtId="49" fontId="12" fillId="0" borderId="42" xfId="0" applyNumberFormat="1" applyFont="1" applyBorder="1" applyAlignment="1">
      <alignment horizontal="center" vertical="center" wrapText="1"/>
    </xf>
    <xf numFmtId="49" fontId="12" fillId="0" borderId="43" xfId="0" applyNumberFormat="1" applyFont="1" applyBorder="1" applyAlignment="1">
      <alignment horizontal="center" vertical="center"/>
    </xf>
    <xf numFmtId="0" fontId="12" fillId="3" borderId="39" xfId="0" applyFont="1" applyFill="1" applyBorder="1" applyAlignment="1">
      <alignment horizontal="center" vertical="center"/>
    </xf>
    <xf numFmtId="0" fontId="12" fillId="3" borderId="45" xfId="0" applyFont="1" applyFill="1" applyBorder="1" applyAlignment="1">
      <alignment horizontal="center" vertical="center"/>
    </xf>
    <xf numFmtId="0" fontId="12" fillId="0" borderId="45" xfId="0" applyFont="1" applyBorder="1" applyAlignment="1">
      <alignment horizontal="center" vertical="center"/>
    </xf>
    <xf numFmtId="0" fontId="12" fillId="0" borderId="42" xfId="0" applyFont="1" applyBorder="1" applyAlignment="1">
      <alignment horizontal="center" vertical="center"/>
    </xf>
    <xf numFmtId="49" fontId="12" fillId="0" borderId="39" xfId="0" applyNumberFormat="1" applyFont="1" applyBorder="1" applyAlignment="1">
      <alignment horizontal="center" vertical="center"/>
    </xf>
    <xf numFmtId="0" fontId="12" fillId="0" borderId="39" xfId="0" applyFont="1" applyBorder="1" applyAlignment="1">
      <alignment horizontal="center" vertical="center" wrapText="1"/>
    </xf>
    <xf numFmtId="49" fontId="12" fillId="0" borderId="39" xfId="0" applyNumberFormat="1" applyFont="1" applyBorder="1" applyAlignment="1">
      <alignment horizontal="center" vertical="center" wrapText="1"/>
    </xf>
    <xf numFmtId="49" fontId="12" fillId="0" borderId="40" xfId="0" applyNumberFormat="1" applyFont="1" applyBorder="1" applyAlignment="1">
      <alignment horizontal="center" vertical="center"/>
    </xf>
    <xf numFmtId="0" fontId="12" fillId="0" borderId="45" xfId="0" applyFont="1" applyBorder="1" applyAlignment="1">
      <alignment horizontal="center" vertical="center" wrapText="1"/>
    </xf>
    <xf numFmtId="0" fontId="12" fillId="3" borderId="45" xfId="0" applyFont="1" applyFill="1" applyBorder="1" applyAlignment="1">
      <alignment horizontal="center" vertical="center" wrapText="1"/>
    </xf>
    <xf numFmtId="49" fontId="12" fillId="3" borderId="42" xfId="0" applyNumberFormat="1" applyFont="1" applyFill="1" applyBorder="1" applyAlignment="1">
      <alignment horizontal="center" vertical="center"/>
    </xf>
    <xf numFmtId="0" fontId="12" fillId="3" borderId="42" xfId="0" applyFont="1" applyFill="1" applyBorder="1" applyAlignment="1">
      <alignment horizontal="center" vertical="center" wrapText="1"/>
    </xf>
    <xf numFmtId="49" fontId="12" fillId="3" borderId="43" xfId="0" applyNumberFormat="1" applyFont="1" applyFill="1" applyBorder="1" applyAlignment="1">
      <alignment horizontal="center" vertical="center"/>
    </xf>
    <xf numFmtId="0" fontId="12" fillId="0" borderId="39" xfId="0" applyFont="1" applyBorder="1" applyAlignment="1">
      <alignment horizontal="center" vertical="center"/>
    </xf>
    <xf numFmtId="0" fontId="12" fillId="3" borderId="42" xfId="0" applyFont="1" applyFill="1" applyBorder="1" applyAlignment="1">
      <alignment horizontal="center" vertical="center"/>
    </xf>
    <xf numFmtId="49" fontId="13" fillId="3" borderId="45" xfId="0" applyNumberFormat="1" applyFont="1" applyFill="1" applyBorder="1" applyAlignment="1">
      <alignment horizontal="center" vertical="center"/>
    </xf>
    <xf numFmtId="49" fontId="13" fillId="0" borderId="45" xfId="0" applyNumberFormat="1" applyFont="1" applyBorder="1" applyAlignment="1">
      <alignment horizontal="center" vertical="center"/>
    </xf>
    <xf numFmtId="0" fontId="13" fillId="3" borderId="39" xfId="0" applyFont="1" applyFill="1" applyBorder="1" applyAlignment="1">
      <alignment horizontal="center" vertical="center"/>
    </xf>
    <xf numFmtId="49" fontId="12" fillId="5" borderId="45" xfId="0" applyNumberFormat="1" applyFont="1" applyFill="1" applyBorder="1" applyAlignment="1">
      <alignment horizontal="center" vertical="center"/>
    </xf>
    <xf numFmtId="0" fontId="13" fillId="3" borderId="45" xfId="0" applyFont="1" applyFill="1" applyBorder="1" applyAlignment="1">
      <alignment horizontal="center" vertical="center"/>
    </xf>
    <xf numFmtId="0" fontId="13" fillId="0" borderId="45" xfId="0" applyFont="1" applyBorder="1" applyAlignment="1">
      <alignment horizontal="center" vertical="center"/>
    </xf>
    <xf numFmtId="49" fontId="12" fillId="2" borderId="42" xfId="0" applyNumberFormat="1" applyFont="1" applyFill="1" applyBorder="1" applyAlignment="1">
      <alignment horizontal="center" vertical="center"/>
    </xf>
    <xf numFmtId="49" fontId="12" fillId="2" borderId="43" xfId="0" applyNumberFormat="1" applyFont="1" applyFill="1" applyBorder="1" applyAlignment="1">
      <alignment horizontal="center" vertical="center"/>
    </xf>
    <xf numFmtId="49" fontId="12" fillId="3" borderId="42" xfId="0" applyNumberFormat="1" applyFont="1" applyFill="1" applyBorder="1" applyAlignment="1">
      <alignment horizontal="center" vertical="center" wrapText="1"/>
    </xf>
    <xf numFmtId="49" fontId="12" fillId="0" borderId="55" xfId="0" applyNumberFormat="1" applyFont="1" applyBorder="1" applyAlignment="1">
      <alignment horizontal="center" vertical="center"/>
    </xf>
    <xf numFmtId="49" fontId="12" fillId="0" borderId="55" xfId="0" applyNumberFormat="1" applyFont="1" applyBorder="1" applyAlignment="1">
      <alignment horizontal="left" vertical="center"/>
    </xf>
    <xf numFmtId="49" fontId="12" fillId="0" borderId="0" xfId="0" applyNumberFormat="1" applyFont="1" applyAlignment="1">
      <alignment horizontal="center" vertical="center"/>
    </xf>
    <xf numFmtId="49" fontId="12" fillId="0" borderId="56" xfId="0" applyNumberFormat="1" applyFont="1" applyBorder="1" applyAlignment="1">
      <alignment horizontal="center" vertical="center"/>
    </xf>
    <xf numFmtId="49" fontId="12" fillId="0" borderId="38" xfId="0" applyNumberFormat="1" applyFont="1" applyBorder="1" applyAlignment="1">
      <alignment horizontal="center" vertical="center" wrapText="1"/>
    </xf>
    <xf numFmtId="49" fontId="14" fillId="3" borderId="45" xfId="0" applyNumberFormat="1" applyFont="1" applyFill="1" applyBorder="1" applyAlignment="1">
      <alignment horizontal="center" vertical="center"/>
    </xf>
    <xf numFmtId="0" fontId="12" fillId="0" borderId="42" xfId="0" applyFont="1" applyBorder="1" applyAlignment="1">
      <alignment horizontal="center" vertical="center" wrapText="1"/>
    </xf>
    <xf numFmtId="49" fontId="13" fillId="0" borderId="39" xfId="0" applyNumberFormat="1" applyFont="1" applyBorder="1" applyAlignment="1">
      <alignment horizontal="center" vertical="center"/>
    </xf>
    <xf numFmtId="49" fontId="12" fillId="3" borderId="42" xfId="0" applyNumberFormat="1" applyFont="1" applyFill="1" applyBorder="1">
      <alignment vertical="center"/>
    </xf>
    <xf numFmtId="49" fontId="12" fillId="3" borderId="42" xfId="0" applyNumberFormat="1" applyFont="1" applyFill="1" applyBorder="1" applyAlignment="1">
      <alignment vertical="center" wrapText="1"/>
    </xf>
    <xf numFmtId="0" fontId="12" fillId="2" borderId="42" xfId="0" applyFont="1" applyFill="1" applyBorder="1" applyAlignment="1">
      <alignment horizontal="center" vertical="center" wrapText="1"/>
    </xf>
    <xf numFmtId="0" fontId="15" fillId="0" borderId="0" xfId="0" applyFont="1" applyAlignment="1">
      <alignment vertical="center" wrapText="1"/>
    </xf>
    <xf numFmtId="0" fontId="5" fillId="0" borderId="1" xfId="0" applyFont="1" applyBorder="1" applyAlignment="1">
      <alignment horizontal="center" vertical="center"/>
    </xf>
    <xf numFmtId="0" fontId="5" fillId="0" borderId="2" xfId="0" applyFont="1" applyBorder="1" applyAlignment="1">
      <alignment horizontal="center" vertical="center"/>
    </xf>
    <xf numFmtId="0" fontId="5" fillId="0" borderId="3" xfId="0" applyFont="1" applyBorder="1" applyAlignment="1">
      <alignment horizontal="center" vertical="center"/>
    </xf>
    <xf numFmtId="0" fontId="16" fillId="0" borderId="63" xfId="0" applyFont="1" applyBorder="1" applyAlignment="1">
      <alignment horizontal="center" vertical="center"/>
    </xf>
    <xf numFmtId="0" fontId="16" fillId="0" borderId="55" xfId="0" applyFont="1" applyBorder="1" applyAlignment="1">
      <alignment horizontal="center" vertical="center"/>
    </xf>
    <xf numFmtId="0" fontId="16" fillId="0" borderId="67" xfId="0" applyFont="1" applyBorder="1" applyAlignment="1">
      <alignment horizontal="center" vertical="center"/>
    </xf>
    <xf numFmtId="0" fontId="16" fillId="0" borderId="71" xfId="0" applyFont="1" applyBorder="1" applyAlignment="1">
      <alignment horizontal="center" vertical="center"/>
    </xf>
    <xf numFmtId="0" fontId="16" fillId="5" borderId="55" xfId="0" applyFont="1" applyFill="1" applyBorder="1" applyAlignment="1">
      <alignment horizontal="center" vertical="center"/>
    </xf>
    <xf numFmtId="0" fontId="16" fillId="0" borderId="73" xfId="0" applyFont="1" applyBorder="1" applyAlignment="1">
      <alignment horizontal="center" vertical="center"/>
    </xf>
    <xf numFmtId="0" fontId="16" fillId="0" borderId="75" xfId="0" applyFont="1" applyBorder="1" applyAlignment="1">
      <alignment horizontal="center" vertical="center"/>
    </xf>
    <xf numFmtId="0" fontId="16" fillId="0" borderId="55" xfId="0" applyFont="1" applyBorder="1" applyAlignment="1">
      <alignment horizontal="center" vertical="center" wrapText="1"/>
    </xf>
    <xf numFmtId="0" fontId="3" fillId="0" borderId="0" xfId="0" applyFont="1" applyAlignment="1">
      <alignment horizontal="center" vertical="center" wrapText="1"/>
    </xf>
    <xf numFmtId="0" fontId="10" fillId="0" borderId="0" xfId="0" applyFont="1" applyAlignment="1">
      <alignment horizontal="center" vertical="center"/>
    </xf>
    <xf numFmtId="172" fontId="3" fillId="0" borderId="0" xfId="0" applyNumberFormat="1" applyFont="1" applyAlignment="1">
      <alignment horizontal="center" vertical="center"/>
    </xf>
    <xf numFmtId="0" fontId="4" fillId="0" borderId="0" xfId="0" applyFont="1">
      <alignment vertical="center"/>
    </xf>
    <xf numFmtId="49" fontId="3" fillId="0" borderId="0" xfId="0" applyNumberFormat="1" applyFont="1" applyAlignment="1">
      <alignment horizontal="center" vertical="center"/>
    </xf>
    <xf numFmtId="0" fontId="5" fillId="0" borderId="79" xfId="0" applyFont="1" applyBorder="1" applyAlignment="1">
      <alignment horizontal="center" vertical="center" wrapText="1"/>
    </xf>
    <xf numFmtId="0" fontId="5" fillId="0" borderId="80" xfId="0" applyFont="1" applyBorder="1" applyAlignment="1">
      <alignment horizontal="center" vertical="center" wrapText="1"/>
    </xf>
    <xf numFmtId="0" fontId="5" fillId="0" borderId="80" xfId="0" applyFont="1" applyBorder="1" applyAlignment="1">
      <alignment horizontal="center" vertical="center"/>
    </xf>
    <xf numFmtId="0" fontId="16" fillId="0" borderId="63" xfId="0" applyFont="1" applyBorder="1" applyAlignment="1">
      <alignment horizontal="center" vertical="center" wrapText="1"/>
    </xf>
    <xf numFmtId="0" fontId="16" fillId="0" borderId="64" xfId="0" applyFont="1" applyBorder="1" applyAlignment="1">
      <alignment horizontal="center" vertical="center" wrapText="1"/>
    </xf>
    <xf numFmtId="0" fontId="16" fillId="0" borderId="66" xfId="0" applyFont="1" applyBorder="1" applyAlignment="1">
      <alignment horizontal="center" vertical="center" wrapText="1"/>
    </xf>
    <xf numFmtId="0" fontId="16" fillId="0" borderId="67" xfId="0" applyFont="1" applyBorder="1" applyAlignment="1">
      <alignment horizontal="center" vertical="center" wrapText="1"/>
    </xf>
    <xf numFmtId="0" fontId="16" fillId="0" borderId="68" xfId="0" applyFont="1" applyBorder="1" applyAlignment="1">
      <alignment horizontal="center" vertical="center" wrapText="1"/>
    </xf>
    <xf numFmtId="0" fontId="16" fillId="2" borderId="55" xfId="0" applyFont="1" applyFill="1" applyBorder="1" applyAlignment="1">
      <alignment horizontal="center" vertical="center" wrapText="1"/>
    </xf>
    <xf numFmtId="0" fontId="16" fillId="2" borderId="67" xfId="0" applyFont="1" applyFill="1" applyBorder="1" applyAlignment="1">
      <alignment horizontal="center" vertical="center" wrapText="1"/>
    </xf>
    <xf numFmtId="0" fontId="16" fillId="2" borderId="68" xfId="0" applyFont="1" applyFill="1" applyBorder="1" applyAlignment="1">
      <alignment horizontal="center" vertical="center" wrapText="1"/>
    </xf>
    <xf numFmtId="0" fontId="17" fillId="0" borderId="0" xfId="0" applyFont="1" applyAlignment="1">
      <alignment vertical="center" wrapText="1"/>
    </xf>
    <xf numFmtId="0" fontId="16" fillId="2" borderId="75" xfId="0" applyFont="1" applyFill="1" applyBorder="1" applyAlignment="1">
      <alignment horizontal="center" vertical="center" wrapText="1"/>
    </xf>
    <xf numFmtId="0" fontId="16" fillId="2" borderId="67" xfId="0" applyFont="1" applyFill="1" applyBorder="1" applyAlignment="1">
      <alignment horizontal="center" vertical="center"/>
    </xf>
    <xf numFmtId="0" fontId="10" fillId="0" borderId="0" xfId="0" applyFont="1" applyAlignment="1">
      <alignment horizontal="left" vertical="center"/>
    </xf>
    <xf numFmtId="172" fontId="10" fillId="0" borderId="0" xfId="0" applyNumberFormat="1" applyFont="1" applyAlignment="1">
      <alignment horizontal="center" vertical="center"/>
    </xf>
    <xf numFmtId="0" fontId="18" fillId="0" borderId="0" xfId="0" applyFont="1" applyAlignment="1">
      <alignment horizontal="center" vertical="center"/>
    </xf>
    <xf numFmtId="0" fontId="5" fillId="0" borderId="83" xfId="0" applyFont="1" applyBorder="1" applyAlignment="1">
      <alignment horizontal="center" vertical="top" wrapText="1"/>
    </xf>
    <xf numFmtId="0" fontId="5" fillId="0" borderId="84" xfId="0" applyFont="1" applyBorder="1" applyAlignment="1">
      <alignment horizontal="center" vertical="top" wrapText="1"/>
    </xf>
    <xf numFmtId="0" fontId="5" fillId="0" borderId="85" xfId="0" applyFont="1" applyBorder="1" applyAlignment="1">
      <alignment horizontal="center" vertical="top" wrapText="1"/>
    </xf>
    <xf numFmtId="173" fontId="3" fillId="0" borderId="38" xfId="0" applyNumberFormat="1" applyFont="1" applyBorder="1" applyAlignment="1">
      <alignment horizontal="center" vertical="top" wrapText="1"/>
    </xf>
    <xf numFmtId="0" fontId="3" fillId="0" borderId="39" xfId="0" applyFont="1" applyBorder="1" applyAlignment="1">
      <alignment horizontal="center" vertical="top" wrapText="1"/>
    </xf>
    <xf numFmtId="0" fontId="3" fillId="0" borderId="40" xfId="0" applyFont="1" applyBorder="1" applyAlignment="1">
      <alignment horizontal="center" vertical="top" wrapText="1"/>
    </xf>
    <xf numFmtId="0" fontId="3" fillId="0" borderId="44" xfId="0" applyFont="1" applyBorder="1" applyAlignment="1">
      <alignment horizontal="center" vertical="top" wrapText="1"/>
    </xf>
    <xf numFmtId="173" fontId="3" fillId="0" borderId="41" xfId="0" applyNumberFormat="1" applyFont="1" applyBorder="1" applyAlignment="1">
      <alignment horizontal="center" vertical="top" wrapText="1"/>
    </xf>
    <xf numFmtId="0" fontId="3" fillId="0" borderId="42" xfId="0" applyFont="1" applyBorder="1" applyAlignment="1">
      <alignment horizontal="center" vertical="top" wrapText="1"/>
    </xf>
    <xf numFmtId="20" fontId="3" fillId="2" borderId="42" xfId="0" applyNumberFormat="1" applyFont="1" applyFill="1" applyBorder="1" applyAlignment="1">
      <alignment horizontal="center" vertical="top" wrapText="1"/>
    </xf>
    <xf numFmtId="0" fontId="3" fillId="2" borderId="42" xfId="0" applyFont="1" applyFill="1" applyBorder="1" applyAlignment="1">
      <alignment horizontal="center" vertical="top" wrapText="1"/>
    </xf>
    <xf numFmtId="0" fontId="3" fillId="2" borderId="43" xfId="0" applyFont="1" applyFill="1" applyBorder="1" applyAlignment="1">
      <alignment horizontal="center" vertical="top" wrapText="1"/>
    </xf>
    <xf numFmtId="15" fontId="3" fillId="0" borderId="44" xfId="0" applyNumberFormat="1" applyFont="1" applyBorder="1" applyAlignment="1">
      <alignment horizontal="center" vertical="top" wrapText="1"/>
    </xf>
    <xf numFmtId="0" fontId="3" fillId="0" borderId="45" xfId="0" applyFont="1" applyBorder="1">
      <alignment vertical="center"/>
    </xf>
    <xf numFmtId="20" fontId="3" fillId="2" borderId="45" xfId="0" applyNumberFormat="1" applyFont="1" applyFill="1" applyBorder="1" applyAlignment="1">
      <alignment horizontal="center" vertical="top" wrapText="1"/>
    </xf>
    <xf numFmtId="0" fontId="3" fillId="2" borderId="45" xfId="0" applyFont="1" applyFill="1" applyBorder="1" applyAlignment="1">
      <alignment horizontal="center" vertical="top" wrapText="1"/>
    </xf>
    <xf numFmtId="0" fontId="3" fillId="2" borderId="46" xfId="0" applyFont="1" applyFill="1" applyBorder="1" applyAlignment="1">
      <alignment horizontal="center" vertical="top" wrapText="1"/>
    </xf>
    <xf numFmtId="0" fontId="3" fillId="0" borderId="43" xfId="0" applyFont="1" applyBorder="1" applyAlignment="1">
      <alignment horizontal="center" vertical="top" wrapText="1"/>
    </xf>
    <xf numFmtId="0" fontId="3" fillId="0" borderId="41" xfId="0" applyFont="1" applyBorder="1" applyAlignment="1">
      <alignment horizontal="center" vertical="top" wrapText="1"/>
    </xf>
    <xf numFmtId="0" fontId="3" fillId="0" borderId="42" xfId="0" applyFont="1" applyBorder="1">
      <alignment vertical="center"/>
    </xf>
    <xf numFmtId="0" fontId="3" fillId="0" borderId="86" xfId="0" applyFont="1" applyBorder="1" applyAlignment="1">
      <alignment horizontal="left" vertical="center" wrapText="1"/>
    </xf>
    <xf numFmtId="0" fontId="19" fillId="0" borderId="0" xfId="0" applyFont="1">
      <alignment vertical="center"/>
    </xf>
    <xf numFmtId="174" fontId="3" fillId="0" borderId="0" xfId="0" applyNumberFormat="1" applyFont="1">
      <alignment vertical="center"/>
    </xf>
    <xf numFmtId="0" fontId="3" fillId="0" borderId="95" xfId="0" applyFont="1" applyBorder="1" applyAlignment="1">
      <alignment horizontal="center" vertical="center" wrapText="1"/>
    </xf>
    <xf numFmtId="0" fontId="3" fillId="2" borderId="103" xfId="0" applyFont="1" applyFill="1" applyBorder="1" applyAlignment="1">
      <alignment horizontal="center" vertical="center" wrapText="1"/>
    </xf>
    <xf numFmtId="0" fontId="3" fillId="0" borderId="13" xfId="0" applyFont="1" applyBorder="1" applyAlignment="1">
      <alignment horizontal="center" vertical="center" wrapText="1"/>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168" fontId="3" fillId="0" borderId="28" xfId="0" applyNumberFormat="1" applyFont="1" applyBorder="1" applyAlignment="1">
      <alignment horizontal="center" vertical="top" wrapText="1"/>
    </xf>
    <xf numFmtId="20" fontId="3" fillId="0" borderId="21" xfId="0" applyNumberFormat="1" applyFont="1" applyBorder="1" applyAlignment="1">
      <alignment horizontal="center" vertical="center" wrapText="1"/>
    </xf>
    <xf numFmtId="0" fontId="3" fillId="0" borderId="25" xfId="0" applyFont="1" applyBorder="1" applyAlignment="1">
      <alignment horizontal="center" vertical="center" wrapText="1"/>
    </xf>
    <xf numFmtId="20" fontId="3" fillId="0" borderId="25" xfId="0" applyNumberFormat="1" applyFont="1" applyBorder="1" applyAlignment="1">
      <alignment horizontal="center" vertical="center" wrapText="1"/>
    </xf>
    <xf numFmtId="0" fontId="3" fillId="0" borderId="26" xfId="0" applyFont="1" applyBorder="1" applyAlignment="1">
      <alignment horizontal="center" vertical="center" wrapText="1"/>
    </xf>
    <xf numFmtId="173" fontId="3" fillId="0" borderId="24" xfId="0" applyNumberFormat="1" applyFont="1" applyBorder="1" applyAlignment="1">
      <alignment horizontal="center" vertical="top" wrapText="1"/>
    </xf>
    <xf numFmtId="0" fontId="20" fillId="0" borderId="0" xfId="0" applyFont="1">
      <alignment vertical="center"/>
    </xf>
    <xf numFmtId="0" fontId="17" fillId="0" borderId="0" xfId="0" applyFont="1">
      <alignment vertical="center"/>
    </xf>
    <xf numFmtId="0" fontId="21" fillId="0" borderId="0" xfId="0" applyFont="1" applyAlignment="1">
      <alignment horizontal="left" vertical="center"/>
    </xf>
    <xf numFmtId="14" fontId="21" fillId="0" borderId="0" xfId="0" applyNumberFormat="1" applyFont="1" applyAlignment="1">
      <alignment horizontal="left" vertical="center"/>
    </xf>
    <xf numFmtId="0" fontId="21" fillId="0" borderId="13" xfId="0" applyFont="1" applyBorder="1" applyAlignment="1">
      <alignment horizontal="center" vertical="top" wrapText="1"/>
    </xf>
    <xf numFmtId="0" fontId="21" fillId="0" borderId="14" xfId="0" applyFont="1" applyBorder="1" applyAlignment="1">
      <alignment horizontal="center" vertical="top" wrapText="1"/>
    </xf>
    <xf numFmtId="0" fontId="21" fillId="0" borderId="15" xfId="0" applyFont="1" applyBorder="1" applyAlignment="1">
      <alignment horizontal="center" vertical="top" wrapText="1"/>
    </xf>
    <xf numFmtId="176" fontId="16" fillId="0" borderId="104" xfId="0" applyNumberFormat="1" applyFont="1" applyBorder="1" applyAlignment="1">
      <alignment horizontal="center" vertical="top" wrapText="1"/>
    </xf>
    <xf numFmtId="0" fontId="16" fillId="0" borderId="105" xfId="0" applyFont="1" applyBorder="1" applyAlignment="1">
      <alignment horizontal="center" vertical="top" wrapText="1"/>
    </xf>
    <xf numFmtId="0" fontId="16" fillId="0" borderId="104" xfId="0" applyFont="1" applyBorder="1" applyAlignment="1">
      <alignment horizontal="center" vertical="top" wrapText="1"/>
    </xf>
    <xf numFmtId="0" fontId="16" fillId="0" borderId="104" xfId="0" applyFont="1" applyBorder="1">
      <alignment vertical="center"/>
    </xf>
    <xf numFmtId="0" fontId="16" fillId="0" borderId="105" xfId="0" applyFont="1" applyBorder="1">
      <alignment vertical="center"/>
    </xf>
    <xf numFmtId="0" fontId="16" fillId="0" borderId="104" xfId="0" applyFont="1" applyBorder="1" applyAlignment="1">
      <alignment horizontal="center" vertical="center"/>
    </xf>
    <xf numFmtId="176" fontId="16" fillId="2" borderId="104" xfId="0" applyNumberFormat="1" applyFont="1" applyFill="1" applyBorder="1" applyAlignment="1">
      <alignment horizontal="center" vertical="top" wrapText="1"/>
    </xf>
    <xf numFmtId="0" fontId="16" fillId="2" borderId="105" xfId="0" applyFont="1" applyFill="1" applyBorder="1" applyAlignment="1">
      <alignment horizontal="center" vertical="top" wrapText="1"/>
    </xf>
    <xf numFmtId="0" fontId="16" fillId="2" borderId="104" xfId="0" applyFont="1" applyFill="1" applyBorder="1" applyAlignment="1">
      <alignment horizontal="center" vertical="top" wrapText="1"/>
    </xf>
    <xf numFmtId="0" fontId="16" fillId="2" borderId="105" xfId="0" applyFont="1" applyFill="1" applyBorder="1">
      <alignment vertical="center"/>
    </xf>
    <xf numFmtId="0" fontId="22" fillId="0" borderId="0" xfId="0" applyFont="1">
      <alignment vertical="center"/>
    </xf>
    <xf numFmtId="0" fontId="23" fillId="0" borderId="0" xfId="0" applyFont="1">
      <alignment vertical="center"/>
    </xf>
    <xf numFmtId="0" fontId="23" fillId="0" borderId="0" xfId="0" applyFont="1" applyAlignment="1">
      <alignment horizontal="center" vertical="center"/>
    </xf>
    <xf numFmtId="0" fontId="24" fillId="0" borderId="1" xfId="0" applyFont="1" applyBorder="1" applyAlignment="1">
      <alignment horizontal="center" vertical="top" wrapText="1"/>
    </xf>
    <xf numFmtId="0" fontId="24" fillId="0" borderId="2" xfId="0" applyFont="1" applyBorder="1" applyAlignment="1">
      <alignment horizontal="center" vertical="top" wrapText="1"/>
    </xf>
    <xf numFmtId="0" fontId="24" fillId="0" borderId="3" xfId="0" applyFont="1" applyBorder="1" applyAlignment="1">
      <alignment horizontal="center" vertical="top" wrapText="1"/>
    </xf>
    <xf numFmtId="0" fontId="3" fillId="0" borderId="63" xfId="0" applyFont="1" applyBorder="1" applyAlignment="1">
      <alignment horizontal="center" vertical="center" wrapText="1"/>
    </xf>
    <xf numFmtId="0" fontId="3" fillId="0" borderId="64" xfId="0" applyFont="1" applyBorder="1" applyAlignment="1">
      <alignment horizontal="center" vertical="center" wrapText="1"/>
    </xf>
    <xf numFmtId="0" fontId="3" fillId="0" borderId="55" xfId="0" applyFont="1" applyBorder="1" applyAlignment="1">
      <alignment horizontal="center" vertical="center" wrapText="1"/>
    </xf>
    <xf numFmtId="0" fontId="3" fillId="0" borderId="66" xfId="0" applyFont="1" applyBorder="1" applyAlignment="1">
      <alignment horizontal="center" vertical="center" wrapText="1"/>
    </xf>
    <xf numFmtId="0" fontId="3" fillId="0" borderId="75" xfId="0" applyFont="1" applyBorder="1" applyAlignment="1">
      <alignment horizontal="center" vertical="center" wrapText="1"/>
    </xf>
    <xf numFmtId="0" fontId="3" fillId="0" borderId="76" xfId="0" applyFont="1" applyBorder="1" applyAlignment="1">
      <alignment horizontal="center" vertical="center" wrapText="1"/>
    </xf>
    <xf numFmtId="0" fontId="16" fillId="0" borderId="66" xfId="0" applyFont="1" applyBorder="1" applyAlignment="1">
      <alignment horizontal="center" vertical="center"/>
    </xf>
    <xf numFmtId="0" fontId="16" fillId="0" borderId="76" xfId="0" applyFont="1" applyBorder="1" applyAlignment="1">
      <alignment horizontal="center" vertical="center"/>
    </xf>
    <xf numFmtId="0" fontId="16" fillId="0" borderId="64" xfId="0" applyFont="1" applyBorder="1" applyAlignment="1">
      <alignment horizontal="center" vertical="center"/>
    </xf>
    <xf numFmtId="0" fontId="3" fillId="5" borderId="75" xfId="0" applyFont="1" applyFill="1" applyBorder="1" applyAlignment="1">
      <alignment horizontal="center" vertical="center" wrapText="1"/>
    </xf>
    <xf numFmtId="0" fontId="3" fillId="2" borderId="75" xfId="0" applyFont="1" applyFill="1" applyBorder="1" applyAlignment="1">
      <alignment horizontal="center" vertical="center" wrapText="1"/>
    </xf>
    <xf numFmtId="20" fontId="25" fillId="0" borderId="63" xfId="0" applyNumberFormat="1" applyFont="1" applyBorder="1" applyAlignment="1">
      <alignment horizontal="center" vertical="center"/>
    </xf>
    <xf numFmtId="20" fontId="25" fillId="0" borderId="55" xfId="0" applyNumberFormat="1" applyFont="1" applyBorder="1" applyAlignment="1">
      <alignment horizontal="center" vertical="center"/>
    </xf>
    <xf numFmtId="20" fontId="25" fillId="0" borderId="75" xfId="0" applyNumberFormat="1" applyFont="1" applyBorder="1" applyAlignment="1">
      <alignment horizontal="center" vertical="center"/>
    </xf>
    <xf numFmtId="0" fontId="3" fillId="0" borderId="67" xfId="0" applyFont="1" applyBorder="1" applyAlignment="1">
      <alignment horizontal="center" vertical="center" wrapText="1"/>
    </xf>
    <xf numFmtId="0" fontId="3" fillId="5" borderId="67" xfId="0" applyFont="1" applyFill="1" applyBorder="1" applyAlignment="1">
      <alignment horizontal="center" vertical="center" wrapText="1"/>
    </xf>
    <xf numFmtId="0" fontId="3" fillId="2" borderId="67" xfId="0" applyFont="1" applyFill="1" applyBorder="1" applyAlignment="1">
      <alignment horizontal="center" vertical="center" wrapText="1"/>
    </xf>
    <xf numFmtId="0" fontId="16" fillId="0" borderId="68" xfId="0" applyFont="1" applyBorder="1" applyAlignment="1">
      <alignment horizontal="center" vertical="center"/>
    </xf>
    <xf numFmtId="0" fontId="17" fillId="0" borderId="0" xfId="0" applyFont="1" applyAlignment="1">
      <alignment horizontal="left" vertical="center"/>
    </xf>
    <xf numFmtId="14" fontId="17" fillId="0" borderId="0" xfId="0" applyNumberFormat="1" applyFont="1">
      <alignment vertical="center"/>
    </xf>
    <xf numFmtId="0" fontId="5" fillId="0" borderId="13" xfId="0" applyFont="1" applyBorder="1" applyAlignment="1">
      <alignment horizontal="left" vertical="center" wrapText="1"/>
    </xf>
    <xf numFmtId="0" fontId="5" fillId="0" borderId="14" xfId="0" applyFont="1" applyBorder="1" applyAlignment="1">
      <alignment vertical="center" wrapText="1"/>
    </xf>
    <xf numFmtId="0" fontId="3" fillId="0" borderId="28" xfId="0" applyFont="1" applyBorder="1" applyAlignment="1">
      <alignment horizontal="left" vertical="center" wrapText="1"/>
    </xf>
    <xf numFmtId="0" fontId="3" fillId="0" borderId="16" xfId="0" applyFont="1" applyBorder="1" applyAlignment="1">
      <alignment horizontal="left" vertical="center" wrapText="1"/>
    </xf>
    <xf numFmtId="0" fontId="3" fillId="0" borderId="24" xfId="0" applyFont="1" applyBorder="1" applyAlignment="1">
      <alignment horizontal="left" vertical="center"/>
    </xf>
    <xf numFmtId="0" fontId="3" fillId="0" borderId="24" xfId="0" applyFont="1" applyBorder="1" applyAlignment="1">
      <alignment horizontal="left" vertical="center" wrapText="1"/>
    </xf>
    <xf numFmtId="177" fontId="3" fillId="7" borderId="87" xfId="0" applyNumberFormat="1" applyFont="1" applyFill="1" applyBorder="1" applyAlignment="1">
      <alignment horizontal="center" vertical="center" wrapText="1"/>
    </xf>
    <xf numFmtId="20" fontId="3" fillId="2" borderId="55" xfId="0" applyNumberFormat="1" applyFont="1" applyFill="1" applyBorder="1" applyAlignment="1">
      <alignment horizontal="center" vertical="center" wrapText="1"/>
    </xf>
    <xf numFmtId="0" fontId="3" fillId="2" borderId="55" xfId="0" applyFont="1" applyFill="1" applyBorder="1" applyAlignment="1">
      <alignment horizontal="center" vertical="center" wrapText="1"/>
    </xf>
    <xf numFmtId="0" fontId="3" fillId="2" borderId="66" xfId="0" applyFont="1" applyFill="1" applyBorder="1" applyAlignment="1">
      <alignment horizontal="center" vertical="center" wrapText="1"/>
    </xf>
    <xf numFmtId="20" fontId="3" fillId="0" borderId="55" xfId="0" applyNumberFormat="1" applyFont="1" applyBorder="1" applyAlignment="1">
      <alignment horizontal="center" vertical="center" wrapText="1"/>
    </xf>
    <xf numFmtId="0" fontId="3" fillId="0" borderId="68" xfId="0" applyFont="1" applyBorder="1" applyAlignment="1">
      <alignment horizontal="center" vertical="center" wrapText="1"/>
    </xf>
    <xf numFmtId="0" fontId="3" fillId="0" borderId="73" xfId="0" applyFont="1" applyBorder="1" applyAlignment="1">
      <alignment horizontal="center" vertical="center" wrapText="1"/>
    </xf>
    <xf numFmtId="0" fontId="3" fillId="0" borderId="74" xfId="0" applyFont="1" applyBorder="1" applyAlignment="1">
      <alignment horizontal="center" vertical="center" wrapText="1"/>
    </xf>
    <xf numFmtId="0" fontId="6" fillId="0" borderId="55" xfId="0" applyFont="1" applyBorder="1" applyAlignment="1">
      <alignment horizontal="center" vertical="center" wrapText="1"/>
    </xf>
    <xf numFmtId="0" fontId="3" fillId="2" borderId="76" xfId="0" applyFont="1" applyFill="1" applyBorder="1" applyAlignment="1">
      <alignment horizontal="center" vertical="center" wrapText="1"/>
    </xf>
    <xf numFmtId="20" fontId="3" fillId="2" borderId="75" xfId="0" applyNumberFormat="1" applyFont="1" applyFill="1" applyBorder="1" applyAlignment="1">
      <alignment horizontal="center" vertical="center" wrapText="1"/>
    </xf>
    <xf numFmtId="0" fontId="3" fillId="8" borderId="55" xfId="0" applyFont="1" applyFill="1" applyBorder="1" applyAlignment="1">
      <alignment horizontal="center" vertical="center" wrapText="1"/>
    </xf>
    <xf numFmtId="0" fontId="3" fillId="8" borderId="67" xfId="0" applyFont="1" applyFill="1" applyBorder="1" applyAlignment="1">
      <alignment horizontal="center" vertical="center" wrapText="1"/>
    </xf>
    <xf numFmtId="0" fontId="3" fillId="0" borderId="103" xfId="0" applyFont="1" applyBorder="1" applyAlignment="1">
      <alignment horizontal="center" vertical="center" wrapText="1"/>
    </xf>
    <xf numFmtId="0" fontId="3" fillId="0" borderId="96" xfId="0" applyFont="1" applyBorder="1" applyAlignment="1">
      <alignment horizontal="center" vertical="center" wrapText="1"/>
    </xf>
    <xf numFmtId="20" fontId="3" fillId="2" borderId="8" xfId="0" applyNumberFormat="1" applyFont="1" applyFill="1" applyBorder="1" applyAlignment="1">
      <alignment horizontal="center" vertical="center" wrapText="1"/>
    </xf>
    <xf numFmtId="0" fontId="3" fillId="0" borderId="82" xfId="0" applyFont="1" applyBorder="1" applyAlignment="1">
      <alignment horizontal="center" vertical="center" wrapText="1"/>
    </xf>
    <xf numFmtId="20" fontId="3" fillId="2" borderId="67" xfId="0" applyNumberFormat="1" applyFont="1" applyFill="1" applyBorder="1" applyAlignment="1">
      <alignment horizontal="center" vertical="center"/>
    </xf>
    <xf numFmtId="0" fontId="3" fillId="2" borderId="67" xfId="0" applyFont="1" applyFill="1" applyBorder="1" applyAlignment="1">
      <alignment horizontal="center" vertical="center"/>
    </xf>
    <xf numFmtId="0" fontId="3" fillId="2" borderId="68" xfId="0" applyFont="1" applyFill="1" applyBorder="1" applyAlignment="1">
      <alignment horizontal="center" vertical="center" wrapText="1"/>
    </xf>
    <xf numFmtId="0" fontId="10" fillId="0" borderId="0" xfId="0" applyFont="1" applyAlignment="1">
      <alignment horizontal="left" vertical="center" wrapText="1"/>
    </xf>
    <xf numFmtId="0" fontId="5" fillId="0" borderId="118" xfId="0" applyFont="1" applyBorder="1" applyAlignment="1">
      <alignment horizontal="center" vertical="center" wrapText="1"/>
    </xf>
    <xf numFmtId="0" fontId="5" fillId="0" borderId="119" xfId="0" applyFont="1" applyBorder="1" applyAlignment="1">
      <alignment horizontal="center" vertical="center" wrapText="1"/>
    </xf>
    <xf numFmtId="20" fontId="16" fillId="0" borderId="63" xfId="0" applyNumberFormat="1" applyFont="1" applyBorder="1" applyAlignment="1">
      <alignment horizontal="center" vertical="center"/>
    </xf>
    <xf numFmtId="20" fontId="16" fillId="0" borderId="55" xfId="0" applyNumberFormat="1" applyFont="1" applyBorder="1" applyAlignment="1">
      <alignment horizontal="center" vertical="center"/>
    </xf>
    <xf numFmtId="20" fontId="16" fillId="0" borderId="67" xfId="0" applyNumberFormat="1" applyFont="1" applyBorder="1" applyAlignment="1">
      <alignment horizontal="center" vertical="center"/>
    </xf>
    <xf numFmtId="20" fontId="16" fillId="0" borderId="73" xfId="0" applyNumberFormat="1" applyFont="1" applyBorder="1" applyAlignment="1">
      <alignment horizontal="center" vertical="center"/>
    </xf>
    <xf numFmtId="20" fontId="16" fillId="0" borderId="75" xfId="0" applyNumberFormat="1" applyFont="1" applyBorder="1" applyAlignment="1">
      <alignment horizontal="center" vertical="center"/>
    </xf>
    <xf numFmtId="0" fontId="3" fillId="0" borderId="120" xfId="0" applyFont="1" applyBorder="1" applyAlignment="1">
      <alignment horizontal="center" vertical="center" wrapText="1"/>
    </xf>
    <xf numFmtId="0" fontId="3" fillId="0" borderId="121" xfId="0" applyFont="1" applyBorder="1" applyAlignment="1">
      <alignment horizontal="center" vertical="center" wrapText="1"/>
    </xf>
    <xf numFmtId="0" fontId="16" fillId="2" borderId="55" xfId="0" applyFont="1" applyFill="1" applyBorder="1" applyAlignment="1">
      <alignment horizontal="center" vertical="center"/>
    </xf>
    <xf numFmtId="20" fontId="16" fillId="2" borderId="55" xfId="0" applyNumberFormat="1" applyFont="1" applyFill="1" applyBorder="1" applyAlignment="1">
      <alignment horizontal="center" vertical="center"/>
    </xf>
    <xf numFmtId="0" fontId="16" fillId="2" borderId="75" xfId="0" applyFont="1" applyFill="1" applyBorder="1" applyAlignment="1">
      <alignment horizontal="center" vertical="center"/>
    </xf>
    <xf numFmtId="20" fontId="16" fillId="2" borderId="67" xfId="0" applyNumberFormat="1" applyFont="1" applyFill="1" applyBorder="1" applyAlignment="1">
      <alignment horizontal="center" vertical="center"/>
    </xf>
    <xf numFmtId="175" fontId="3" fillId="0" borderId="122" xfId="0" applyNumberFormat="1" applyFont="1" applyBorder="1" applyAlignment="1">
      <alignment horizontal="center" vertical="center" wrapText="1"/>
    </xf>
    <xf numFmtId="0" fontId="16" fillId="0" borderId="123" xfId="0" applyFont="1" applyBorder="1" applyAlignment="1">
      <alignment horizontal="center" vertical="center"/>
    </xf>
    <xf numFmtId="175" fontId="3" fillId="0" borderId="124" xfId="0" applyNumberFormat="1" applyFont="1" applyBorder="1" applyAlignment="1">
      <alignment horizontal="center" vertical="center" wrapText="1"/>
    </xf>
    <xf numFmtId="0" fontId="16" fillId="0" borderId="51" xfId="0" applyFont="1" applyBorder="1" applyAlignment="1">
      <alignment horizontal="center" vertical="center"/>
    </xf>
    <xf numFmtId="20" fontId="16" fillId="2" borderId="75" xfId="0" applyNumberFormat="1" applyFont="1" applyFill="1" applyBorder="1" applyAlignment="1">
      <alignment horizontal="center" vertical="center"/>
    </xf>
    <xf numFmtId="0" fontId="3" fillId="0" borderId="125" xfId="0" applyFont="1" applyBorder="1" applyAlignment="1">
      <alignment horizontal="center" vertical="center" wrapText="1"/>
    </xf>
    <xf numFmtId="0" fontId="3" fillId="0" borderId="117" xfId="0" applyFont="1" applyBorder="1" applyAlignment="1">
      <alignment horizontal="center" vertical="center" wrapText="1"/>
    </xf>
    <xf numFmtId="0" fontId="23" fillId="0" borderId="0" xfId="0" applyFont="1" applyAlignment="1">
      <alignment horizontal="left" vertical="center"/>
    </xf>
    <xf numFmtId="14" fontId="10" fillId="0" borderId="0" xfId="0" applyNumberFormat="1" applyFont="1">
      <alignment vertical="center"/>
    </xf>
    <xf numFmtId="0" fontId="5" fillId="0" borderId="13" xfId="0" applyFont="1" applyBorder="1" applyAlignment="1">
      <alignment horizontal="center" vertical="top" wrapText="1"/>
    </xf>
    <xf numFmtId="0" fontId="5" fillId="0" borderId="14" xfId="0" applyFont="1" applyBorder="1" applyAlignment="1">
      <alignment horizontal="center" vertical="top" wrapText="1"/>
    </xf>
    <xf numFmtId="0" fontId="3" fillId="0" borderId="18" xfId="0" applyFont="1" applyBorder="1" applyAlignment="1">
      <alignment horizontal="center" vertical="top" wrapText="1"/>
    </xf>
    <xf numFmtId="20" fontId="3" fillId="0" borderId="18" xfId="0" applyNumberFormat="1" applyFont="1" applyBorder="1" applyAlignment="1">
      <alignment horizontal="center" vertical="top" wrapText="1"/>
    </xf>
    <xf numFmtId="0" fontId="3" fillId="0" borderId="129" xfId="0" applyFont="1" applyBorder="1" applyAlignment="1">
      <alignment horizontal="center" vertical="top" wrapText="1"/>
    </xf>
    <xf numFmtId="0" fontId="3" fillId="0" borderId="19" xfId="0" applyFont="1" applyBorder="1" applyAlignment="1">
      <alignment horizontal="center" vertical="top" wrapText="1"/>
    </xf>
    <xf numFmtId="0" fontId="3" fillId="0" borderId="16" xfId="0" applyFont="1" applyBorder="1" applyAlignment="1">
      <alignment horizontal="center" vertical="top" wrapText="1"/>
    </xf>
    <xf numFmtId="0" fontId="3" fillId="0" borderId="21" xfId="0" applyFont="1" applyBorder="1" applyAlignment="1">
      <alignment horizontal="center" vertical="top" wrapText="1"/>
    </xf>
    <xf numFmtId="20" fontId="3" fillId="0" borderId="21" xfId="0" applyNumberFormat="1" applyFont="1" applyBorder="1" applyAlignment="1">
      <alignment horizontal="center" vertical="top" wrapText="1"/>
    </xf>
    <xf numFmtId="0" fontId="3" fillId="0" borderId="130" xfId="0" applyFont="1" applyBorder="1" applyAlignment="1">
      <alignment horizontal="center" vertical="top" wrapText="1"/>
    </xf>
    <xf numFmtId="0" fontId="3" fillId="0" borderId="22" xfId="0" applyFont="1" applyBorder="1" applyAlignment="1">
      <alignment horizontal="center" vertical="top" wrapText="1"/>
    </xf>
    <xf numFmtId="0" fontId="3" fillId="0" borderId="131" xfId="0" applyFont="1" applyBorder="1" applyAlignment="1">
      <alignment horizontal="center" vertical="top" wrapText="1"/>
    </xf>
    <xf numFmtId="0" fontId="3" fillId="0" borderId="132" xfId="0" applyFont="1" applyBorder="1" applyAlignment="1">
      <alignment horizontal="center" vertical="top" wrapText="1"/>
    </xf>
    <xf numFmtId="173" fontId="3" fillId="0" borderId="133" xfId="0" applyNumberFormat="1" applyFont="1" applyBorder="1" applyAlignment="1">
      <alignment horizontal="center" vertical="top" wrapText="1"/>
    </xf>
    <xf numFmtId="0" fontId="3" fillId="0" borderId="27" xfId="0" applyFont="1" applyBorder="1" applyAlignment="1">
      <alignment horizontal="center" vertical="top" wrapText="1"/>
    </xf>
    <xf numFmtId="0" fontId="3" fillId="0" borderId="134" xfId="0" applyFont="1" applyBorder="1" applyAlignment="1">
      <alignment horizontal="center" vertical="top" wrapText="1"/>
    </xf>
    <xf numFmtId="0" fontId="3" fillId="0" borderId="135" xfId="0" applyFont="1" applyBorder="1" applyAlignment="1">
      <alignment horizontal="center" vertical="top" wrapText="1"/>
    </xf>
    <xf numFmtId="0" fontId="3" fillId="2" borderId="24" xfId="0" applyFont="1" applyFill="1" applyBorder="1" applyAlignment="1">
      <alignment horizontal="center" vertical="top" wrapText="1"/>
    </xf>
    <xf numFmtId="0" fontId="3" fillId="2" borderId="25" xfId="0" applyFont="1" applyFill="1" applyBorder="1" applyAlignment="1">
      <alignment horizontal="center" vertical="top" wrapText="1"/>
    </xf>
    <xf numFmtId="20" fontId="3" fillId="2" borderId="25" xfId="0" applyNumberFormat="1" applyFont="1" applyFill="1" applyBorder="1" applyAlignment="1">
      <alignment horizontal="center" vertical="top" wrapText="1"/>
    </xf>
    <xf numFmtId="0" fontId="10" fillId="0" borderId="0" xfId="0" applyFont="1" applyAlignment="1">
      <alignment vertical="center" wrapText="1"/>
    </xf>
    <xf numFmtId="0" fontId="5" fillId="8" borderId="1" xfId="0" applyFont="1" applyFill="1" applyBorder="1" applyAlignment="1">
      <alignment horizontal="center" vertical="center" wrapText="1"/>
    </xf>
    <xf numFmtId="0" fontId="5" fillId="8" borderId="2" xfId="0" applyFont="1" applyFill="1" applyBorder="1" applyAlignment="1">
      <alignment horizontal="center" vertical="center" wrapText="1"/>
    </xf>
    <xf numFmtId="0" fontId="5" fillId="8" borderId="3" xfId="0" applyFont="1" applyFill="1" applyBorder="1" applyAlignment="1">
      <alignment horizontal="center" vertical="center" wrapText="1"/>
    </xf>
    <xf numFmtId="0" fontId="3" fillId="8" borderId="4" xfId="0" applyFont="1" applyFill="1" applyBorder="1" applyAlignment="1">
      <alignment horizontal="center" vertical="center" wrapText="1"/>
    </xf>
    <xf numFmtId="0" fontId="3" fillId="8" borderId="5" xfId="0" applyFont="1" applyFill="1" applyBorder="1" applyAlignment="1">
      <alignment horizontal="center" vertical="center" wrapText="1"/>
    </xf>
    <xf numFmtId="0" fontId="3" fillId="8" borderId="6" xfId="0" applyFont="1" applyFill="1" applyBorder="1" applyAlignment="1">
      <alignment horizontal="center" vertical="center" wrapText="1"/>
    </xf>
    <xf numFmtId="0" fontId="3" fillId="8" borderId="10" xfId="0" applyFont="1" applyFill="1" applyBorder="1" applyAlignment="1">
      <alignment horizontal="center" vertical="center" wrapText="1"/>
    </xf>
    <xf numFmtId="0" fontId="3" fillId="8" borderId="11" xfId="0" applyFont="1" applyFill="1" applyBorder="1" applyAlignment="1">
      <alignment horizontal="center" vertical="center" wrapText="1"/>
    </xf>
    <xf numFmtId="0" fontId="3" fillId="8" borderId="12" xfId="0" applyFont="1" applyFill="1" applyBorder="1" applyAlignment="1">
      <alignment horizontal="center" vertical="center" wrapText="1"/>
    </xf>
    <xf numFmtId="14" fontId="3" fillId="8" borderId="4" xfId="0" applyNumberFormat="1" applyFont="1" applyFill="1" applyBorder="1" applyAlignment="1">
      <alignment horizontal="center" vertical="center" wrapText="1"/>
    </xf>
    <xf numFmtId="0" fontId="3" fillId="8" borderId="139" xfId="0" applyFont="1" applyFill="1" applyBorder="1" applyAlignment="1">
      <alignment horizontal="center" vertical="center" wrapText="1"/>
    </xf>
    <xf numFmtId="0" fontId="3" fillId="8" borderId="7" xfId="0" applyFont="1" applyFill="1" applyBorder="1" applyAlignment="1">
      <alignment horizontal="center" vertical="center" wrapText="1"/>
    </xf>
    <xf numFmtId="0" fontId="3" fillId="8" borderId="8" xfId="0" applyFont="1" applyFill="1" applyBorder="1" applyAlignment="1">
      <alignment horizontal="center" vertical="center" wrapText="1"/>
    </xf>
    <xf numFmtId="0" fontId="3" fillId="8" borderId="141" xfId="0" applyFont="1" applyFill="1" applyBorder="1" applyAlignment="1">
      <alignment horizontal="center" vertical="center" wrapText="1"/>
    </xf>
    <xf numFmtId="0" fontId="3" fillId="8" borderId="9" xfId="0" applyFont="1" applyFill="1" applyBorder="1" applyAlignment="1">
      <alignment horizontal="center" vertical="center" wrapText="1"/>
    </xf>
    <xf numFmtId="0" fontId="3" fillId="0" borderId="7" xfId="0" applyFont="1" applyBorder="1" applyAlignment="1">
      <alignment horizontal="center" vertical="center"/>
    </xf>
    <xf numFmtId="0" fontId="3" fillId="0" borderId="10" xfId="0" applyFont="1" applyBorder="1" applyAlignment="1">
      <alignment horizontal="center" vertical="center"/>
    </xf>
    <xf numFmtId="0" fontId="3" fillId="8" borderId="143" xfId="0" applyFont="1" applyFill="1" applyBorder="1" applyAlignment="1">
      <alignment horizontal="center" vertical="center" wrapText="1"/>
    </xf>
    <xf numFmtId="0" fontId="3" fillId="8" borderId="18" xfId="0" applyFont="1" applyFill="1" applyBorder="1" applyAlignment="1">
      <alignment horizontal="center" vertical="center" wrapText="1"/>
    </xf>
    <xf numFmtId="0" fontId="3" fillId="8" borderId="25" xfId="0" applyFont="1" applyFill="1" applyBorder="1" applyAlignment="1">
      <alignment horizontal="center" vertical="center" wrapText="1"/>
    </xf>
    <xf numFmtId="0" fontId="3" fillId="0" borderId="145" xfId="0" applyFont="1" applyBorder="1" applyAlignment="1">
      <alignment horizontal="center" vertical="center"/>
    </xf>
    <xf numFmtId="0" fontId="26" fillId="0" borderId="0" xfId="0" applyFont="1">
      <alignment vertical="center"/>
    </xf>
    <xf numFmtId="0" fontId="27" fillId="9" borderId="147" xfId="0" applyFont="1" applyFill="1" applyBorder="1" applyAlignment="1">
      <alignment horizontal="center" vertical="top" wrapText="1"/>
    </xf>
    <xf numFmtId="0" fontId="27" fillId="9" borderId="128" xfId="0" applyFont="1" applyFill="1" applyBorder="1" applyAlignment="1">
      <alignment horizontal="center" vertical="top" wrapText="1"/>
    </xf>
    <xf numFmtId="0" fontId="12" fillId="0" borderId="148" xfId="0" applyFont="1" applyBorder="1" applyAlignment="1">
      <alignment horizontal="center" vertical="top" wrapText="1"/>
    </xf>
    <xf numFmtId="0" fontId="12" fillId="0" borderId="110" xfId="0" applyFont="1" applyBorder="1" applyAlignment="1">
      <alignment horizontal="center" vertical="top" wrapText="1"/>
    </xf>
    <xf numFmtId="0" fontId="3" fillId="0" borderId="110" xfId="0" applyFont="1" applyBorder="1" applyAlignment="1">
      <alignment horizontal="center" vertical="top" wrapText="1"/>
    </xf>
    <xf numFmtId="0" fontId="12" fillId="0" borderId="112" xfId="0" applyFont="1" applyBorder="1" applyAlignment="1">
      <alignment horizontal="center" vertical="top" wrapText="1"/>
    </xf>
    <xf numFmtId="0" fontId="10" fillId="0" borderId="112" xfId="0" applyFont="1" applyBorder="1">
      <alignment vertical="center"/>
    </xf>
    <xf numFmtId="20" fontId="3" fillId="0" borderId="112" xfId="0" applyNumberFormat="1" applyFont="1" applyBorder="1" applyAlignment="1">
      <alignment horizontal="center" vertical="top" wrapText="1"/>
    </xf>
    <xf numFmtId="15" fontId="12" fillId="10" borderId="148" xfId="0" applyNumberFormat="1" applyFont="1" applyFill="1" applyBorder="1" applyAlignment="1">
      <alignment horizontal="center" vertical="top" wrapText="1"/>
    </xf>
    <xf numFmtId="0" fontId="12" fillId="10" borderId="112" xfId="0" applyFont="1" applyFill="1" applyBorder="1" applyAlignment="1">
      <alignment horizontal="center" vertical="top" wrapText="1"/>
    </xf>
    <xf numFmtId="20" fontId="3" fillId="10" borderId="112" xfId="0" applyNumberFormat="1" applyFont="1" applyFill="1" applyBorder="1" applyAlignment="1">
      <alignment horizontal="center" vertical="top" wrapText="1"/>
    </xf>
    <xf numFmtId="0" fontId="12" fillId="2" borderId="148" xfId="0" applyFont="1" applyFill="1" applyBorder="1" applyAlignment="1">
      <alignment horizontal="center" vertical="top" wrapText="1"/>
    </xf>
    <xf numFmtId="0" fontId="12" fillId="2" borderId="112" xfId="0" applyFont="1" applyFill="1" applyBorder="1" applyAlignment="1">
      <alignment horizontal="center" vertical="top" wrapText="1"/>
    </xf>
    <xf numFmtId="20" fontId="3" fillId="2" borderId="112" xfId="0" applyNumberFormat="1" applyFont="1" applyFill="1" applyBorder="1" applyAlignment="1">
      <alignment horizontal="center" vertical="top" wrapText="1"/>
    </xf>
    <xf numFmtId="0" fontId="20" fillId="0" borderId="0" xfId="0" applyFont="1" applyAlignment="1"/>
    <xf numFmtId="0" fontId="28" fillId="0" borderId="149" xfId="0" applyFont="1" applyBorder="1" applyAlignment="1">
      <alignment vertical="center" wrapText="1"/>
    </xf>
    <xf numFmtId="0" fontId="28" fillId="0" borderId="151" xfId="0" applyFont="1" applyBorder="1" applyAlignment="1">
      <alignment vertical="center" wrapText="1"/>
    </xf>
    <xf numFmtId="0" fontId="31" fillId="0" borderId="0" xfId="0" applyFont="1" applyAlignment="1">
      <alignment horizontal="center" vertical="center" wrapText="1"/>
    </xf>
    <xf numFmtId="0" fontId="28" fillId="0" borderId="152" xfId="0" applyFont="1" applyBorder="1" applyAlignment="1">
      <alignment vertical="center" wrapText="1"/>
    </xf>
    <xf numFmtId="0" fontId="28" fillId="0" borderId="153" xfId="0" applyFont="1" applyBorder="1" applyAlignment="1">
      <alignment vertical="center" wrapText="1"/>
    </xf>
    <xf numFmtId="0" fontId="32" fillId="13" borderId="67" xfId="0" applyFont="1" applyFill="1" applyBorder="1" applyAlignment="1">
      <alignment vertical="center" wrapText="1"/>
    </xf>
    <xf numFmtId="0" fontId="34" fillId="14" borderId="69" xfId="0" applyFont="1" applyFill="1" applyBorder="1" applyAlignment="1">
      <alignment horizontal="center" vertical="center" wrapText="1"/>
    </xf>
    <xf numFmtId="20" fontId="34" fillId="14" borderId="63" xfId="0" applyNumberFormat="1" applyFont="1" applyFill="1" applyBorder="1" applyAlignment="1">
      <alignment horizontal="center" vertical="center" wrapText="1"/>
    </xf>
    <xf numFmtId="0" fontId="34" fillId="15" borderId="63" xfId="0" applyFont="1" applyFill="1" applyBorder="1" applyAlignment="1">
      <alignment horizontal="center" vertical="center" wrapText="1"/>
    </xf>
    <xf numFmtId="0" fontId="34" fillId="14" borderId="63" xfId="0" applyFont="1" applyFill="1" applyBorder="1" applyAlignment="1">
      <alignment horizontal="center" vertical="center" wrapText="1"/>
    </xf>
    <xf numFmtId="0" fontId="34" fillId="14" borderId="70" xfId="0" applyFont="1" applyFill="1" applyBorder="1" applyAlignment="1">
      <alignment horizontal="center" vertical="center" wrapText="1"/>
    </xf>
    <xf numFmtId="20" fontId="34" fillId="14" borderId="55" xfId="0" applyNumberFormat="1" applyFont="1" applyFill="1" applyBorder="1" applyAlignment="1">
      <alignment horizontal="center" vertical="center" wrapText="1"/>
    </xf>
    <xf numFmtId="0" fontId="34" fillId="15" borderId="55" xfId="0" applyFont="1" applyFill="1" applyBorder="1" applyAlignment="1">
      <alignment horizontal="center" vertical="center" wrapText="1"/>
    </xf>
    <xf numFmtId="0" fontId="34" fillId="14" borderId="55" xfId="0" applyFont="1" applyFill="1" applyBorder="1" applyAlignment="1">
      <alignment horizontal="center" vertical="center" wrapText="1"/>
    </xf>
    <xf numFmtId="0" fontId="34" fillId="17" borderId="69" xfId="0" applyFont="1" applyFill="1" applyBorder="1" applyAlignment="1">
      <alignment horizontal="center" vertical="center" wrapText="1"/>
    </xf>
    <xf numFmtId="20" fontId="34" fillId="17" borderId="63" xfId="0" applyNumberFormat="1" applyFont="1" applyFill="1" applyBorder="1" applyAlignment="1">
      <alignment horizontal="center" vertical="center" wrapText="1"/>
    </xf>
    <xf numFmtId="0" fontId="34" fillId="17" borderId="63" xfId="0" applyFont="1" applyFill="1" applyBorder="1" applyAlignment="1">
      <alignment horizontal="center" vertical="center" wrapText="1"/>
    </xf>
    <xf numFmtId="0" fontId="34" fillId="18" borderId="63" xfId="0" applyFont="1" applyFill="1" applyBorder="1" applyAlignment="1">
      <alignment horizontal="center" vertical="center" wrapText="1"/>
    </xf>
    <xf numFmtId="0" fontId="34" fillId="17" borderId="70" xfId="0" applyFont="1" applyFill="1" applyBorder="1" applyAlignment="1">
      <alignment horizontal="center" vertical="center" wrapText="1"/>
    </xf>
    <xf numFmtId="20" fontId="34" fillId="17" borderId="55" xfId="0" applyNumberFormat="1" applyFont="1" applyFill="1" applyBorder="1" applyAlignment="1">
      <alignment horizontal="center" vertical="center" wrapText="1"/>
    </xf>
    <xf numFmtId="0" fontId="34" fillId="17" borderId="55" xfId="0" applyFont="1" applyFill="1" applyBorder="1" applyAlignment="1">
      <alignment horizontal="center" vertical="center" wrapText="1"/>
    </xf>
    <xf numFmtId="0" fontId="34" fillId="18" borderId="55" xfId="0" applyFont="1" applyFill="1" applyBorder="1" applyAlignment="1">
      <alignment horizontal="center" vertical="center" wrapText="1"/>
    </xf>
    <xf numFmtId="0" fontId="34" fillId="17" borderId="78" xfId="0" applyFont="1" applyFill="1" applyBorder="1" applyAlignment="1">
      <alignment horizontal="center" vertical="center" wrapText="1"/>
    </xf>
    <xf numFmtId="20" fontId="34" fillId="17" borderId="67" xfId="0" applyNumberFormat="1" applyFont="1" applyFill="1" applyBorder="1" applyAlignment="1">
      <alignment horizontal="center" vertical="center" wrapText="1"/>
    </xf>
    <xf numFmtId="0" fontId="34" fillId="17" borderId="67" xfId="0" applyFont="1" applyFill="1" applyBorder="1" applyAlignment="1">
      <alignment horizontal="center" vertical="center" wrapText="1"/>
    </xf>
    <xf numFmtId="0" fontId="34" fillId="18" borderId="67" xfId="0" applyFont="1" applyFill="1" applyBorder="1" applyAlignment="1">
      <alignment horizontal="center" vertical="center" wrapText="1"/>
    </xf>
    <xf numFmtId="0" fontId="34" fillId="14" borderId="113" xfId="0" applyFont="1" applyFill="1" applyBorder="1" applyAlignment="1">
      <alignment horizontal="center" vertical="center" wrapText="1"/>
    </xf>
    <xf numFmtId="20" fontId="34" fillId="14" borderId="73" xfId="0" applyNumberFormat="1" applyFont="1" applyFill="1" applyBorder="1" applyAlignment="1">
      <alignment horizontal="center" vertical="center" wrapText="1"/>
    </xf>
    <xf numFmtId="0" fontId="34" fillId="15" borderId="73" xfId="0" applyFont="1" applyFill="1" applyBorder="1" applyAlignment="1">
      <alignment horizontal="center" vertical="center" wrapText="1"/>
    </xf>
    <xf numFmtId="0" fontId="34" fillId="14" borderId="73" xfId="0" applyFont="1" applyFill="1" applyBorder="1" applyAlignment="1">
      <alignment horizontal="center" vertical="center" wrapText="1"/>
    </xf>
    <xf numFmtId="0" fontId="34" fillId="14" borderId="78" xfId="0" applyFont="1" applyFill="1" applyBorder="1" applyAlignment="1">
      <alignment horizontal="center" vertical="center" wrapText="1"/>
    </xf>
    <xf numFmtId="0" fontId="34" fillId="15" borderId="67" xfId="0" applyFont="1" applyFill="1" applyBorder="1" applyAlignment="1">
      <alignment horizontal="center" vertical="center" wrapText="1"/>
    </xf>
    <xf numFmtId="0" fontId="34" fillId="14" borderId="67" xfId="0" applyFont="1" applyFill="1" applyBorder="1" applyAlignment="1">
      <alignment horizontal="center" vertical="center" wrapText="1"/>
    </xf>
    <xf numFmtId="0" fontId="34" fillId="18" borderId="69" xfId="0" applyFont="1" applyFill="1" applyBorder="1" applyAlignment="1">
      <alignment horizontal="center" vertical="center" wrapText="1"/>
    </xf>
    <xf numFmtId="0" fontId="34" fillId="18" borderId="70" xfId="0" applyFont="1" applyFill="1" applyBorder="1" applyAlignment="1">
      <alignment horizontal="center" vertical="center" wrapText="1"/>
    </xf>
    <xf numFmtId="0" fontId="34" fillId="18" borderId="77" xfId="0" applyFont="1" applyFill="1" applyBorder="1" applyAlignment="1">
      <alignment horizontal="center" vertical="center" wrapText="1"/>
    </xf>
    <xf numFmtId="20" fontId="34" fillId="17" borderId="75" xfId="0" applyNumberFormat="1" applyFont="1" applyFill="1" applyBorder="1" applyAlignment="1">
      <alignment horizontal="center" vertical="center" wrapText="1"/>
    </xf>
    <xf numFmtId="0" fontId="34" fillId="17" borderId="75" xfId="0" applyFont="1" applyFill="1" applyBorder="1" applyAlignment="1">
      <alignment horizontal="center" vertical="center" wrapText="1"/>
    </xf>
    <xf numFmtId="0" fontId="34" fillId="18" borderId="75" xfId="0" applyFont="1" applyFill="1" applyBorder="1" applyAlignment="1">
      <alignment horizontal="center" vertical="center" wrapText="1"/>
    </xf>
    <xf numFmtId="20" fontId="34" fillId="14" borderId="67" xfId="0" applyNumberFormat="1" applyFont="1" applyFill="1" applyBorder="1" applyAlignment="1">
      <alignment horizontal="center" vertical="center" wrapText="1"/>
    </xf>
    <xf numFmtId="0" fontId="28" fillId="0" borderId="0" xfId="0" applyFont="1" applyAlignment="1">
      <alignment horizontal="center" vertical="center" wrapText="1"/>
    </xf>
    <xf numFmtId="20" fontId="28" fillId="0" borderId="0" xfId="0" applyNumberFormat="1" applyFont="1" applyAlignment="1">
      <alignment horizontal="center" vertical="center" wrapText="1"/>
    </xf>
    <xf numFmtId="0" fontId="29" fillId="13" borderId="67" xfId="0" applyFont="1" applyFill="1" applyBorder="1" applyAlignment="1">
      <alignment vertical="center" wrapText="1"/>
    </xf>
    <xf numFmtId="0" fontId="28" fillId="19" borderId="158" xfId="0" applyFont="1" applyFill="1" applyBorder="1" applyAlignment="1">
      <alignment horizontal="center" vertical="center" wrapText="1"/>
    </xf>
    <xf numFmtId="20" fontId="28" fillId="19" borderId="159" xfId="0" applyNumberFormat="1" applyFont="1" applyFill="1" applyBorder="1" applyAlignment="1">
      <alignment horizontal="center" vertical="center" wrapText="1"/>
    </xf>
    <xf numFmtId="0" fontId="28" fillId="20" borderId="159" xfId="0" applyFont="1" applyFill="1" applyBorder="1" applyAlignment="1">
      <alignment horizontal="center" vertical="center" wrapText="1"/>
    </xf>
    <xf numFmtId="0" fontId="28" fillId="19" borderId="159" xfId="0" applyFont="1" applyFill="1" applyBorder="1" applyAlignment="1">
      <alignment horizontal="center" vertical="center" wrapText="1"/>
    </xf>
    <xf numFmtId="0" fontId="28" fillId="19" borderId="65" xfId="0" applyFont="1" applyFill="1" applyBorder="1" applyAlignment="1">
      <alignment horizontal="center" vertical="center" wrapText="1"/>
    </xf>
    <xf numFmtId="20" fontId="28" fillId="19" borderId="53" xfId="0" applyNumberFormat="1" applyFont="1" applyFill="1" applyBorder="1" applyAlignment="1">
      <alignment horizontal="center" vertical="center" wrapText="1"/>
    </xf>
    <xf numFmtId="0" fontId="28" fillId="20" borderId="71" xfId="0" applyFont="1" applyFill="1" applyBorder="1" applyAlignment="1">
      <alignment horizontal="center" vertical="center" wrapText="1"/>
    </xf>
    <xf numFmtId="0" fontId="28" fillId="19" borderId="71" xfId="0" applyFont="1" applyFill="1" applyBorder="1" applyAlignment="1">
      <alignment horizontal="center" vertical="center" wrapText="1"/>
    </xf>
    <xf numFmtId="0" fontId="28" fillId="19" borderId="53" xfId="0" applyFont="1" applyFill="1" applyBorder="1" applyAlignment="1">
      <alignment horizontal="center" vertical="center" wrapText="1"/>
    </xf>
    <xf numFmtId="0" fontId="28" fillId="17" borderId="69" xfId="0" applyFont="1" applyFill="1" applyBorder="1" applyAlignment="1">
      <alignment horizontal="center" vertical="center" wrapText="1"/>
    </xf>
    <xf numFmtId="20" fontId="28" fillId="17" borderId="63" xfId="0" applyNumberFormat="1" applyFont="1" applyFill="1" applyBorder="1" applyAlignment="1">
      <alignment horizontal="center" vertical="center" wrapText="1"/>
    </xf>
    <xf numFmtId="0" fontId="28" fillId="17" borderId="63" xfId="0" applyFont="1" applyFill="1" applyBorder="1" applyAlignment="1">
      <alignment horizontal="center" vertical="center" wrapText="1"/>
    </xf>
    <xf numFmtId="0" fontId="28" fillId="18" borderId="63" xfId="0" applyFont="1" applyFill="1" applyBorder="1" applyAlignment="1">
      <alignment horizontal="center" vertical="center" wrapText="1"/>
    </xf>
    <xf numFmtId="0" fontId="28" fillId="17" borderId="70" xfId="0" applyFont="1" applyFill="1" applyBorder="1" applyAlignment="1">
      <alignment horizontal="center" vertical="center" wrapText="1"/>
    </xf>
    <xf numFmtId="20" fontId="28" fillId="17" borderId="55" xfId="0" applyNumberFormat="1" applyFont="1" applyFill="1" applyBorder="1" applyAlignment="1">
      <alignment horizontal="center" vertical="center" wrapText="1"/>
    </xf>
    <xf numFmtId="0" fontId="28" fillId="17" borderId="55" xfId="0" applyFont="1" applyFill="1" applyBorder="1" applyAlignment="1">
      <alignment horizontal="center" vertical="center" wrapText="1"/>
    </xf>
    <xf numFmtId="0" fontId="28" fillId="18" borderId="55" xfId="0" applyFont="1" applyFill="1" applyBorder="1" applyAlignment="1">
      <alignment horizontal="center" vertical="center" wrapText="1"/>
    </xf>
    <xf numFmtId="0" fontId="28" fillId="17" borderId="78" xfId="0" applyFont="1" applyFill="1" applyBorder="1" applyAlignment="1">
      <alignment horizontal="center" vertical="center" wrapText="1"/>
    </xf>
    <xf numFmtId="20" fontId="28" fillId="17" borderId="67" xfId="0" applyNumberFormat="1" applyFont="1" applyFill="1" applyBorder="1" applyAlignment="1">
      <alignment horizontal="center" vertical="center" wrapText="1"/>
    </xf>
    <xf numFmtId="0" fontId="28" fillId="17" borderId="67" xfId="0" applyFont="1" applyFill="1" applyBorder="1" applyAlignment="1">
      <alignment horizontal="center" vertical="center" wrapText="1"/>
    </xf>
    <xf numFmtId="0" fontId="28" fillId="18" borderId="67" xfId="0" applyFont="1" applyFill="1" applyBorder="1" applyAlignment="1">
      <alignment horizontal="center" vertical="center" wrapText="1"/>
    </xf>
    <xf numFmtId="0" fontId="28" fillId="14" borderId="113" xfId="0" applyFont="1" applyFill="1" applyBorder="1" applyAlignment="1">
      <alignment horizontal="center" vertical="center" wrapText="1"/>
    </xf>
    <xf numFmtId="20" fontId="28" fillId="14" borderId="73" xfId="0" applyNumberFormat="1" applyFont="1" applyFill="1" applyBorder="1" applyAlignment="1">
      <alignment horizontal="center" vertical="center" wrapText="1"/>
    </xf>
    <xf numFmtId="0" fontId="28" fillId="15" borderId="73" xfId="0" applyFont="1" applyFill="1" applyBorder="1" applyAlignment="1">
      <alignment horizontal="center" vertical="center" wrapText="1"/>
    </xf>
    <xf numFmtId="0" fontId="28" fillId="14" borderId="73" xfId="0" applyFont="1" applyFill="1" applyBorder="1" applyAlignment="1">
      <alignment horizontal="center" vertical="center" wrapText="1"/>
    </xf>
    <xf numFmtId="0" fontId="28" fillId="14" borderId="70" xfId="0" applyFont="1" applyFill="1" applyBorder="1" applyAlignment="1">
      <alignment horizontal="center" vertical="center" wrapText="1"/>
    </xf>
    <xf numFmtId="20" fontId="28" fillId="14" borderId="55" xfId="0" applyNumberFormat="1" applyFont="1" applyFill="1" applyBorder="1" applyAlignment="1">
      <alignment horizontal="center" vertical="center" wrapText="1"/>
    </xf>
    <xf numFmtId="0" fontId="28" fillId="15" borderId="55" xfId="0" applyFont="1" applyFill="1" applyBorder="1" applyAlignment="1">
      <alignment horizontal="center" vertical="center" wrapText="1"/>
    </xf>
    <xf numFmtId="0" fontId="28" fillId="14" borderId="55" xfId="0" applyFont="1" applyFill="1" applyBorder="1" applyAlignment="1">
      <alignment horizontal="center" vertical="center" wrapText="1"/>
    </xf>
    <xf numFmtId="0" fontId="28" fillId="14" borderId="78" xfId="0" applyFont="1" applyFill="1" applyBorder="1" applyAlignment="1">
      <alignment horizontal="center" vertical="center" wrapText="1"/>
    </xf>
    <xf numFmtId="20" fontId="28" fillId="14" borderId="67" xfId="0" applyNumberFormat="1" applyFont="1" applyFill="1" applyBorder="1" applyAlignment="1">
      <alignment horizontal="center" vertical="center" wrapText="1"/>
    </xf>
    <xf numFmtId="0" fontId="28" fillId="15" borderId="67" xfId="0" applyFont="1" applyFill="1" applyBorder="1" applyAlignment="1">
      <alignment horizontal="center" vertical="center" wrapText="1"/>
    </xf>
    <xf numFmtId="0" fontId="28" fillId="14" borderId="67" xfId="0" applyFont="1" applyFill="1" applyBorder="1" applyAlignment="1">
      <alignment horizontal="center" vertical="center" wrapText="1"/>
    </xf>
    <xf numFmtId="0" fontId="28" fillId="19" borderId="69" xfId="0" applyFont="1" applyFill="1" applyBorder="1" applyAlignment="1">
      <alignment horizontal="center" vertical="center" wrapText="1"/>
    </xf>
    <xf numFmtId="20" fontId="28" fillId="19" borderId="63" xfId="0" applyNumberFormat="1" applyFont="1" applyFill="1" applyBorder="1" applyAlignment="1">
      <alignment horizontal="center" vertical="center" wrapText="1"/>
    </xf>
    <xf numFmtId="0" fontId="28" fillId="20" borderId="63" xfId="0" applyFont="1" applyFill="1" applyBorder="1" applyAlignment="1">
      <alignment horizontal="center" vertical="center" wrapText="1"/>
    </xf>
    <xf numFmtId="0" fontId="28" fillId="19" borderId="63" xfId="0" applyFont="1" applyFill="1" applyBorder="1" applyAlignment="1">
      <alignment horizontal="center" vertical="center" wrapText="1"/>
    </xf>
    <xf numFmtId="0" fontId="28" fillId="19" borderId="78" xfId="0" applyFont="1" applyFill="1" applyBorder="1" applyAlignment="1">
      <alignment horizontal="center" vertical="center" wrapText="1"/>
    </xf>
    <xf numFmtId="20" fontId="28" fillId="19" borderId="67" xfId="0" applyNumberFormat="1" applyFont="1" applyFill="1" applyBorder="1" applyAlignment="1">
      <alignment horizontal="center" vertical="center" wrapText="1"/>
    </xf>
    <xf numFmtId="0" fontId="28" fillId="20" borderId="67" xfId="0" applyFont="1" applyFill="1" applyBorder="1" applyAlignment="1">
      <alignment horizontal="center" vertical="center" wrapText="1"/>
    </xf>
    <xf numFmtId="0" fontId="28" fillId="19" borderId="67" xfId="0" applyFont="1" applyFill="1" applyBorder="1" applyAlignment="1">
      <alignment horizontal="center" vertical="center" wrapText="1"/>
    </xf>
    <xf numFmtId="0" fontId="28" fillId="18" borderId="113" xfId="0" applyFont="1" applyFill="1" applyBorder="1" applyAlignment="1">
      <alignment horizontal="center" vertical="center" wrapText="1"/>
    </xf>
    <xf numFmtId="0" fontId="28" fillId="17" borderId="73" xfId="0" applyFont="1" applyFill="1" applyBorder="1" applyAlignment="1">
      <alignment horizontal="center" vertical="center" wrapText="1"/>
    </xf>
    <xf numFmtId="0" fontId="28" fillId="18" borderId="73" xfId="0" applyFont="1" applyFill="1" applyBorder="1" applyAlignment="1">
      <alignment horizontal="center" vertical="center" wrapText="1"/>
    </xf>
    <xf numFmtId="0" fontId="36" fillId="18" borderId="73" xfId="0" applyFont="1" applyFill="1" applyBorder="1" applyAlignment="1">
      <alignment horizontal="center" vertical="center" wrapText="1"/>
    </xf>
    <xf numFmtId="0" fontId="28" fillId="18" borderId="70" xfId="0" applyFont="1" applyFill="1" applyBorder="1" applyAlignment="1">
      <alignment horizontal="center" vertical="center" wrapText="1"/>
    </xf>
    <xf numFmtId="0" fontId="36" fillId="18" borderId="55" xfId="0" applyFont="1" applyFill="1" applyBorder="1" applyAlignment="1">
      <alignment horizontal="center" vertical="center" wrapText="1"/>
    </xf>
    <xf numFmtId="0" fontId="28" fillId="18" borderId="78" xfId="0" applyFont="1" applyFill="1" applyBorder="1" applyAlignment="1">
      <alignment horizontal="center" vertical="center" wrapText="1"/>
    </xf>
    <xf numFmtId="0" fontId="36" fillId="18" borderId="67" xfId="0" applyFont="1" applyFill="1" applyBorder="1" applyAlignment="1">
      <alignment horizontal="center" vertical="center" wrapText="1"/>
    </xf>
    <xf numFmtId="0" fontId="32" fillId="13" borderId="75" xfId="0" applyFont="1" applyFill="1" applyBorder="1" applyAlignment="1">
      <alignment vertical="center" wrapText="1"/>
    </xf>
    <xf numFmtId="0" fontId="34" fillId="19" borderId="69" xfId="0" applyFont="1" applyFill="1" applyBorder="1" applyAlignment="1">
      <alignment horizontal="center" vertical="center" wrapText="1"/>
    </xf>
    <xf numFmtId="20" fontId="34" fillId="19" borderId="63" xfId="0" applyNumberFormat="1" applyFont="1" applyFill="1" applyBorder="1" applyAlignment="1">
      <alignment horizontal="center" vertical="center" wrapText="1"/>
    </xf>
    <xf numFmtId="0" fontId="34" fillId="20" borderId="63" xfId="0" applyFont="1" applyFill="1" applyBorder="1" applyAlignment="1">
      <alignment horizontal="center" vertical="center" wrapText="1"/>
    </xf>
    <xf numFmtId="0" fontId="34" fillId="19" borderId="63" xfId="0" applyFont="1" applyFill="1" applyBorder="1" applyAlignment="1">
      <alignment horizontal="center" vertical="center" wrapText="1"/>
    </xf>
    <xf numFmtId="0" fontId="34" fillId="19" borderId="77" xfId="0" applyFont="1" applyFill="1" applyBorder="1" applyAlignment="1">
      <alignment horizontal="center" vertical="center" wrapText="1"/>
    </xf>
    <xf numFmtId="20" fontId="34" fillId="19" borderId="75" xfId="0" applyNumberFormat="1" applyFont="1" applyFill="1" applyBorder="1" applyAlignment="1">
      <alignment horizontal="center" vertical="center" wrapText="1"/>
    </xf>
    <xf numFmtId="0" fontId="34" fillId="20" borderId="75" xfId="0" applyFont="1" applyFill="1" applyBorder="1" applyAlignment="1">
      <alignment horizontal="center" vertical="center" wrapText="1"/>
    </xf>
    <xf numFmtId="0" fontId="34" fillId="19" borderId="75" xfId="0" applyFont="1" applyFill="1" applyBorder="1" applyAlignment="1">
      <alignment horizontal="center" vertical="center" wrapText="1"/>
    </xf>
    <xf numFmtId="0" fontId="28" fillId="0" borderId="0" xfId="0" applyFont="1">
      <alignment vertical="center"/>
    </xf>
    <xf numFmtId="0" fontId="28" fillId="0" borderId="162" xfId="0" applyFont="1" applyBorder="1" applyAlignment="1">
      <alignment vertical="center" wrapText="1"/>
    </xf>
    <xf numFmtId="0" fontId="28" fillId="0" borderId="163" xfId="0" applyFont="1" applyBorder="1" applyAlignment="1">
      <alignment vertical="center" wrapText="1"/>
    </xf>
    <xf numFmtId="0" fontId="28" fillId="0" borderId="164" xfId="0" applyFont="1" applyBorder="1" applyAlignment="1">
      <alignment vertical="center" wrapText="1"/>
    </xf>
    <xf numFmtId="0" fontId="37" fillId="23" borderId="0" xfId="0" applyFont="1" applyFill="1" applyAlignment="1">
      <alignment horizontal="center" vertical="center" wrapText="1"/>
    </xf>
    <xf numFmtId="0" fontId="35" fillId="0" borderId="0" xfId="0" applyFont="1" applyAlignment="1"/>
    <xf numFmtId="0" fontId="37" fillId="0" borderId="0" xfId="0" applyFont="1" applyAlignment="1">
      <alignment horizontal="center" vertical="center" wrapText="1"/>
    </xf>
    <xf numFmtId="0" fontId="28" fillId="0" borderId="165" xfId="0" applyFont="1" applyBorder="1" applyAlignment="1">
      <alignment vertical="center" wrapText="1"/>
    </xf>
    <xf numFmtId="0" fontId="28" fillId="0" borderId="0" xfId="0" applyFont="1" applyAlignment="1">
      <alignment vertical="center" wrapText="1"/>
    </xf>
    <xf numFmtId="20" fontId="28" fillId="0" borderId="0" xfId="0" applyNumberFormat="1" applyFont="1">
      <alignment vertical="center"/>
    </xf>
    <xf numFmtId="0" fontId="34" fillId="18" borderId="158" xfId="0" applyFont="1" applyFill="1" applyBorder="1" applyAlignment="1">
      <alignment horizontal="center" vertical="center" wrapText="1"/>
    </xf>
    <xf numFmtId="20" fontId="34" fillId="17" borderId="159" xfId="0" applyNumberFormat="1" applyFont="1" applyFill="1" applyBorder="1" applyAlignment="1">
      <alignment horizontal="center" vertical="center" wrapText="1"/>
    </xf>
    <xf numFmtId="0" fontId="34" fillId="17" borderId="159" xfId="0" applyFont="1" applyFill="1" applyBorder="1" applyAlignment="1">
      <alignment horizontal="center" vertical="center" wrapText="1"/>
    </xf>
    <xf numFmtId="0" fontId="34" fillId="18" borderId="159" xfId="0" applyFont="1" applyFill="1" applyBorder="1" applyAlignment="1">
      <alignment horizontal="center" vertical="center" wrapText="1"/>
    </xf>
    <xf numFmtId="0" fontId="34" fillId="14" borderId="65" xfId="0" applyFont="1" applyFill="1" applyBorder="1" applyAlignment="1">
      <alignment horizontal="center" vertical="center" wrapText="1"/>
    </xf>
    <xf numFmtId="0" fontId="34" fillId="15" borderId="71" xfId="0" applyFont="1" applyFill="1" applyBorder="1" applyAlignment="1">
      <alignment horizontal="center" vertical="center" wrapText="1"/>
    </xf>
    <xf numFmtId="0" fontId="34" fillId="14" borderId="71" xfId="0" applyFont="1" applyFill="1" applyBorder="1" applyAlignment="1">
      <alignment horizontal="center" vertical="center" wrapText="1"/>
    </xf>
    <xf numFmtId="0" fontId="34" fillId="14" borderId="158" xfId="0" applyFont="1" applyFill="1" applyBorder="1" applyAlignment="1">
      <alignment horizontal="center" vertical="center" wrapText="1"/>
    </xf>
    <xf numFmtId="0" fontId="34" fillId="15" borderId="159" xfId="0" applyFont="1" applyFill="1" applyBorder="1" applyAlignment="1">
      <alignment horizontal="center" vertical="center" wrapText="1"/>
    </xf>
    <xf numFmtId="0" fontId="34" fillId="14" borderId="159" xfId="0" applyFont="1" applyFill="1" applyBorder="1" applyAlignment="1">
      <alignment horizontal="center" vertical="center" wrapText="1"/>
    </xf>
    <xf numFmtId="0" fontId="34" fillId="2" borderId="55" xfId="0" applyFont="1" applyFill="1" applyBorder="1" applyAlignment="1">
      <alignment horizontal="center" vertical="center" wrapText="1"/>
    </xf>
    <xf numFmtId="20" fontId="34" fillId="2" borderId="55" xfId="0" applyNumberFormat="1" applyFont="1" applyFill="1" applyBorder="1" applyAlignment="1">
      <alignment horizontal="center" vertical="center" wrapText="1"/>
    </xf>
    <xf numFmtId="0" fontId="38" fillId="0" borderId="0" xfId="0" applyFont="1" applyAlignment="1">
      <alignment horizontal="center" vertical="center"/>
    </xf>
    <xf numFmtId="0" fontId="38" fillId="0" borderId="0" xfId="0" applyFont="1" applyAlignment="1">
      <alignment horizontal="center" vertical="top"/>
    </xf>
    <xf numFmtId="0" fontId="38" fillId="0" borderId="0" xfId="0" applyFont="1" applyAlignment="1">
      <alignment horizontal="left" vertical="top"/>
    </xf>
    <xf numFmtId="14" fontId="3" fillId="0" borderId="0" xfId="0" applyNumberFormat="1" applyFont="1" applyAlignment="1">
      <alignment horizontal="center" vertical="center"/>
    </xf>
    <xf numFmtId="0" fontId="39" fillId="0" borderId="35" xfId="0" applyFont="1" applyBorder="1" applyAlignment="1">
      <alignment horizontal="center" vertical="center" wrapText="1"/>
    </xf>
    <xf numFmtId="0" fontId="39" fillId="0" borderId="36" xfId="0" applyFont="1" applyBorder="1" applyAlignment="1">
      <alignment horizontal="center" vertical="top" wrapText="1"/>
    </xf>
    <xf numFmtId="0" fontId="39" fillId="0" borderId="36" xfId="0" applyFont="1" applyBorder="1" applyAlignment="1">
      <alignment horizontal="center" vertical="center" wrapText="1"/>
    </xf>
    <xf numFmtId="0" fontId="39" fillId="0" borderId="37" xfId="0" applyFont="1" applyBorder="1" applyAlignment="1">
      <alignment horizontal="center" vertical="center" wrapText="1"/>
    </xf>
    <xf numFmtId="0" fontId="40" fillId="0" borderId="0" xfId="0" applyFont="1" applyAlignment="1">
      <alignment horizontal="left" vertical="top"/>
    </xf>
    <xf numFmtId="171" fontId="41" fillId="0" borderId="38" xfId="0" applyNumberFormat="1" applyFont="1" applyBorder="1" applyAlignment="1">
      <alignment horizontal="center" vertical="center"/>
    </xf>
    <xf numFmtId="0" fontId="41" fillId="0" borderId="39" xfId="0" applyFont="1" applyBorder="1" applyAlignment="1">
      <alignment horizontal="center" vertical="center" wrapText="1"/>
    </xf>
    <xf numFmtId="0" fontId="41" fillId="0" borderId="40" xfId="0" applyFont="1" applyBorder="1" applyAlignment="1">
      <alignment horizontal="center" vertical="center" wrapText="1"/>
    </xf>
    <xf numFmtId="0" fontId="41" fillId="0" borderId="41" xfId="0" applyFont="1" applyBorder="1" applyAlignment="1">
      <alignment horizontal="center" vertical="center" wrapText="1"/>
    </xf>
    <xf numFmtId="0" fontId="41" fillId="0" borderId="42" xfId="0" applyFont="1" applyBorder="1" applyAlignment="1">
      <alignment horizontal="center" vertical="center" wrapText="1"/>
    </xf>
    <xf numFmtId="0" fontId="41" fillId="0" borderId="43" xfId="0" applyFont="1" applyBorder="1" applyAlignment="1">
      <alignment horizontal="center" vertical="center" wrapText="1"/>
    </xf>
    <xf numFmtId="14" fontId="41" fillId="0" borderId="38" xfId="0" applyNumberFormat="1" applyFont="1" applyBorder="1" applyAlignment="1">
      <alignment horizontal="center" vertical="center" wrapText="1"/>
    </xf>
    <xf numFmtId="0" fontId="41" fillId="0" borderId="38" xfId="0" applyFont="1" applyBorder="1" applyAlignment="1">
      <alignment horizontal="center" vertical="center" wrapText="1"/>
    </xf>
    <xf numFmtId="0" fontId="41" fillId="0" borderId="172" xfId="0" applyFont="1" applyBorder="1" applyAlignment="1">
      <alignment horizontal="center" vertical="center" wrapText="1"/>
    </xf>
    <xf numFmtId="0" fontId="41" fillId="0" borderId="44" xfId="0" applyFont="1" applyBorder="1" applyAlignment="1">
      <alignment horizontal="center" vertical="center" wrapText="1"/>
    </xf>
    <xf numFmtId="0" fontId="41" fillId="0" borderId="45" xfId="0" applyFont="1" applyBorder="1" applyAlignment="1">
      <alignment horizontal="center" vertical="center" wrapText="1"/>
    </xf>
    <xf numFmtId="0" fontId="41" fillId="0" borderId="173" xfId="0" applyFont="1" applyBorder="1" applyAlignment="1">
      <alignment horizontal="center" vertical="center" wrapText="1"/>
    </xf>
    <xf numFmtId="0" fontId="41" fillId="0" borderId="174" xfId="0" applyFont="1" applyBorder="1" applyAlignment="1">
      <alignment horizontal="center" vertical="center" wrapText="1"/>
    </xf>
    <xf numFmtId="0" fontId="41" fillId="0" borderId="86" xfId="0" applyFont="1" applyBorder="1" applyAlignment="1">
      <alignment horizontal="center" vertical="center" wrapText="1"/>
    </xf>
    <xf numFmtId="0" fontId="41" fillId="0" borderId="46" xfId="0" applyFont="1" applyBorder="1" applyAlignment="1">
      <alignment horizontal="center" vertical="center" wrapText="1"/>
    </xf>
    <xf numFmtId="0" fontId="41" fillId="0" borderId="46" xfId="0" applyFont="1" applyBorder="1" applyAlignment="1">
      <alignment horizontal="center" vertical="center"/>
    </xf>
    <xf numFmtId="0" fontId="41" fillId="2" borderId="45" xfId="0" applyFont="1" applyFill="1" applyBorder="1" applyAlignment="1">
      <alignment horizontal="center" vertical="center" wrapText="1"/>
    </xf>
    <xf numFmtId="0" fontId="42" fillId="2" borderId="46" xfId="0" applyFont="1" applyFill="1" applyBorder="1" applyAlignment="1">
      <alignment horizontal="center" vertical="center" wrapText="1"/>
    </xf>
    <xf numFmtId="0" fontId="42" fillId="0" borderId="46" xfId="0" applyFont="1" applyBorder="1" applyAlignment="1">
      <alignment horizontal="center" vertical="center" wrapText="1"/>
    </xf>
    <xf numFmtId="0" fontId="42" fillId="0" borderId="42" xfId="0" applyFont="1" applyBorder="1" applyAlignment="1">
      <alignment horizontal="center" vertical="center" wrapText="1"/>
    </xf>
    <xf numFmtId="0" fontId="42" fillId="0" borderId="43" xfId="0" applyFont="1" applyBorder="1" applyAlignment="1">
      <alignment horizontal="center" vertical="center" wrapText="1"/>
    </xf>
    <xf numFmtId="0" fontId="38" fillId="0" borderId="45" xfId="0" applyFont="1" applyBorder="1" applyAlignment="1">
      <alignment horizontal="center" vertical="top"/>
    </xf>
    <xf numFmtId="0" fontId="42" fillId="2" borderId="175" xfId="0" applyFont="1" applyFill="1" applyBorder="1" applyAlignment="1">
      <alignment horizontal="center" vertical="center" wrapText="1"/>
    </xf>
    <xf numFmtId="0" fontId="41" fillId="2" borderId="175" xfId="0" applyFont="1" applyFill="1" applyBorder="1" applyAlignment="1">
      <alignment horizontal="center" vertical="center" wrapText="1"/>
    </xf>
    <xf numFmtId="0" fontId="42" fillId="2" borderId="176" xfId="0" applyFont="1" applyFill="1" applyBorder="1" applyAlignment="1">
      <alignment horizontal="center" vertical="center" wrapText="1"/>
    </xf>
    <xf numFmtId="0" fontId="0" fillId="0" borderId="0" xfId="0" applyAlignment="1">
      <alignment horizontal="center" vertical="center"/>
    </xf>
    <xf numFmtId="0" fontId="5" fillId="0" borderId="2" xfId="0" applyFont="1" applyBorder="1" applyAlignment="1">
      <alignment horizontal="center" vertical="top" wrapText="1"/>
    </xf>
    <xf numFmtId="0" fontId="5" fillId="0" borderId="3" xfId="0" applyFont="1" applyBorder="1" applyAlignment="1">
      <alignment horizontal="center" vertical="top" wrapText="1"/>
    </xf>
    <xf numFmtId="0" fontId="16" fillId="0" borderId="158" xfId="0" applyFont="1" applyBorder="1" applyAlignment="1">
      <alignment horizontal="center" vertical="center" wrapText="1"/>
    </xf>
    <xf numFmtId="0" fontId="16" fillId="0" borderId="159" xfId="0" applyFont="1" applyBorder="1" applyAlignment="1">
      <alignment horizontal="center" vertical="center" wrapText="1"/>
    </xf>
    <xf numFmtId="0" fontId="16" fillId="0" borderId="169" xfId="0" applyFont="1" applyBorder="1" applyAlignment="1">
      <alignment horizontal="center" vertical="center" wrapText="1"/>
    </xf>
    <xf numFmtId="0" fontId="24" fillId="0" borderId="1" xfId="0" applyFont="1" applyBorder="1" applyAlignment="1">
      <alignment horizontal="center" vertical="top"/>
    </xf>
    <xf numFmtId="0" fontId="24" fillId="0" borderId="2" xfId="0" applyFont="1" applyBorder="1" applyAlignment="1">
      <alignment horizontal="center" vertical="top"/>
    </xf>
    <xf numFmtId="0" fontId="24" fillId="0" borderId="3" xfId="0" applyFont="1" applyBorder="1" applyAlignment="1">
      <alignment horizontal="center" vertical="top"/>
    </xf>
    <xf numFmtId="173" fontId="21" fillId="0" borderId="4" xfId="0" applyNumberFormat="1" applyFont="1" applyBorder="1" applyAlignment="1">
      <alignment horizontal="center" vertical="center"/>
    </xf>
    <xf numFmtId="0" fontId="21" fillId="0" borderId="5" xfId="0" applyFont="1" applyBorder="1" applyAlignment="1">
      <alignment horizontal="center" vertical="center"/>
    </xf>
    <xf numFmtId="0" fontId="21" fillId="0" borderId="7" xfId="0" applyFont="1" applyBorder="1" applyAlignment="1">
      <alignment horizontal="center" vertical="center"/>
    </xf>
    <xf numFmtId="0" fontId="21" fillId="0" borderId="8" xfId="0" applyFont="1" applyBorder="1" applyAlignment="1">
      <alignment horizontal="center" vertical="center"/>
    </xf>
    <xf numFmtId="0" fontId="21" fillId="0" borderId="7" xfId="0" applyFont="1" applyBorder="1">
      <alignment vertical="center"/>
    </xf>
    <xf numFmtId="0" fontId="21" fillId="0" borderId="10" xfId="0" applyFont="1" applyBorder="1">
      <alignment vertical="center"/>
    </xf>
    <xf numFmtId="0" fontId="21" fillId="0" borderId="11" xfId="0" applyFont="1" applyBorder="1" applyAlignment="1">
      <alignment horizontal="center" vertical="center"/>
    </xf>
    <xf numFmtId="0" fontId="21" fillId="0" borderId="10" xfId="0" applyFont="1" applyBorder="1" applyAlignment="1">
      <alignment horizontal="center" vertical="center"/>
    </xf>
    <xf numFmtId="0" fontId="21" fillId="2" borderId="5" xfId="0" applyFont="1" applyFill="1" applyBorder="1" applyAlignment="1">
      <alignment horizontal="center" vertical="center"/>
    </xf>
    <xf numFmtId="0" fontId="21" fillId="2" borderId="8" xfId="0" applyFont="1" applyFill="1" applyBorder="1" applyAlignment="1">
      <alignment horizontal="center" vertical="center"/>
    </xf>
    <xf numFmtId="0" fontId="21" fillId="2" borderId="11" xfId="0" applyFont="1" applyFill="1" applyBorder="1" applyAlignment="1">
      <alignment horizontal="center" vertical="center"/>
    </xf>
    <xf numFmtId="173" fontId="21" fillId="0" borderId="122" xfId="0" applyNumberFormat="1" applyFont="1" applyBorder="1" applyAlignment="1">
      <alignment horizontal="center" vertical="center"/>
    </xf>
    <xf numFmtId="0" fontId="21" fillId="2" borderId="103" xfId="0" applyFont="1" applyFill="1" applyBorder="1" applyAlignment="1">
      <alignment horizontal="center" vertical="center"/>
    </xf>
    <xf numFmtId="0" fontId="5" fillId="0" borderId="181" xfId="0" applyFont="1" applyBorder="1" applyAlignment="1">
      <alignment horizontal="center" vertical="center" wrapText="1"/>
    </xf>
    <xf numFmtId="0" fontId="5" fillId="0" borderId="17" xfId="0" applyFont="1" applyBorder="1" applyAlignment="1">
      <alignment horizontal="center" vertical="center" wrapText="1"/>
    </xf>
    <xf numFmtId="0" fontId="5" fillId="0" borderId="182" xfId="0" applyFont="1" applyBorder="1" applyAlignment="1">
      <alignment horizontal="center" vertical="center" wrapText="1"/>
    </xf>
    <xf numFmtId="20" fontId="3" fillId="0" borderId="5" xfId="0" applyNumberFormat="1" applyFont="1" applyBorder="1" applyAlignment="1">
      <alignment horizontal="center" vertical="center" wrapText="1"/>
    </xf>
    <xf numFmtId="0" fontId="3" fillId="0" borderId="10" xfId="0" applyFont="1" applyBorder="1" applyAlignment="1">
      <alignment horizontal="center" vertical="center" wrapText="1"/>
    </xf>
    <xf numFmtId="20" fontId="3" fillId="0" borderId="11" xfId="0" applyNumberFormat="1" applyFont="1" applyBorder="1" applyAlignment="1">
      <alignment horizontal="center" vertical="center" wrapText="1"/>
    </xf>
    <xf numFmtId="0" fontId="3" fillId="0" borderId="7" xfId="0" applyFont="1" applyBorder="1" applyAlignment="1">
      <alignment horizontal="center" vertical="center" wrapText="1"/>
    </xf>
    <xf numFmtId="0" fontId="3" fillId="0" borderId="10" xfId="0" applyFont="1" applyBorder="1">
      <alignment vertical="center"/>
    </xf>
    <xf numFmtId="20" fontId="3" fillId="2" borderId="11" xfId="0" applyNumberFormat="1" applyFont="1" applyFill="1" applyBorder="1" applyAlignment="1">
      <alignment horizontal="center" vertical="center" wrapText="1"/>
    </xf>
    <xf numFmtId="20" fontId="3" fillId="2" borderId="5" xfId="0" applyNumberFormat="1" applyFont="1" applyFill="1" applyBorder="1" applyAlignment="1">
      <alignment horizontal="center" vertical="center" wrapText="1"/>
    </xf>
    <xf numFmtId="0" fontId="43" fillId="0" borderId="0" xfId="0" applyFont="1">
      <alignment vertical="center"/>
    </xf>
    <xf numFmtId="15" fontId="3" fillId="0" borderId="93" xfId="0" applyNumberFormat="1" applyFont="1" applyBorder="1" applyAlignment="1">
      <alignment horizontal="center" vertical="center" wrapText="1"/>
    </xf>
    <xf numFmtId="0" fontId="3" fillId="0" borderId="94" xfId="0" applyFont="1" applyBorder="1" applyAlignment="1">
      <alignment horizontal="center" vertical="center" wrapText="1"/>
    </xf>
    <xf numFmtId="0" fontId="3" fillId="0" borderId="183" xfId="0" applyFont="1" applyBorder="1" applyAlignment="1">
      <alignment horizontal="center" vertical="center" wrapText="1"/>
    </xf>
    <xf numFmtId="0" fontId="3" fillId="0" borderId="184" xfId="0" applyFont="1" applyBorder="1" applyAlignment="1">
      <alignment horizontal="center" vertical="center" wrapText="1"/>
    </xf>
    <xf numFmtId="0" fontId="3" fillId="0" borderId="185" xfId="0" applyFont="1" applyBorder="1" applyAlignment="1">
      <alignment horizontal="center" vertical="center" wrapText="1"/>
    </xf>
    <xf numFmtId="0" fontId="3" fillId="0" borderId="124" xfId="0" applyFont="1" applyBorder="1" applyAlignment="1">
      <alignment horizontal="center" vertical="center" wrapText="1"/>
    </xf>
    <xf numFmtId="0" fontId="3" fillId="0" borderId="102" xfId="0" applyFont="1" applyBorder="1" applyAlignment="1">
      <alignment horizontal="center" vertical="center" wrapText="1"/>
    </xf>
    <xf numFmtId="0" fontId="3" fillId="0" borderId="97" xfId="0" applyFont="1" applyBorder="1" applyAlignment="1">
      <alignment horizontal="center" vertical="center" wrapText="1"/>
    </xf>
    <xf numFmtId="15" fontId="3" fillId="0" borderId="69" xfId="0" applyNumberFormat="1" applyFont="1" applyBorder="1" applyAlignment="1">
      <alignment horizontal="center" vertical="center" wrapText="1"/>
    </xf>
    <xf numFmtId="0" fontId="3" fillId="0" borderId="70" xfId="0" applyFont="1" applyBorder="1" applyAlignment="1">
      <alignment horizontal="center" vertical="center" wrapText="1"/>
    </xf>
    <xf numFmtId="0" fontId="3" fillId="0" borderId="70" xfId="0" applyFont="1" applyBorder="1">
      <alignment vertical="center"/>
    </xf>
    <xf numFmtId="0" fontId="3" fillId="0" borderId="78" xfId="0" applyFont="1" applyBorder="1">
      <alignment vertical="center"/>
    </xf>
    <xf numFmtId="15" fontId="3" fillId="0" borderId="113" xfId="0" applyNumberFormat="1" applyFont="1" applyBorder="1" applyAlignment="1">
      <alignment horizontal="center" vertical="center" wrapText="1"/>
    </xf>
    <xf numFmtId="0" fontId="3" fillId="0" borderId="78" xfId="0" applyFont="1" applyBorder="1" applyAlignment="1">
      <alignment horizontal="center" vertical="center" wrapText="1"/>
    </xf>
    <xf numFmtId="15" fontId="3" fillId="0" borderId="122" xfId="0" applyNumberFormat="1" applyFont="1" applyBorder="1" applyAlignment="1">
      <alignment horizontal="center" vertical="center" wrapText="1"/>
    </xf>
    <xf numFmtId="0" fontId="3" fillId="2" borderId="96" xfId="0" applyFont="1" applyFill="1" applyBorder="1" applyAlignment="1">
      <alignment horizontal="center" vertical="center" wrapText="1"/>
    </xf>
    <xf numFmtId="0" fontId="11" fillId="0" borderId="0" xfId="0" applyFont="1" applyAlignment="1">
      <alignment vertical="center" wrapText="1"/>
    </xf>
    <xf numFmtId="14" fontId="12" fillId="0" borderId="0" xfId="0" applyNumberFormat="1" applyFont="1">
      <alignment vertical="center"/>
    </xf>
    <xf numFmtId="0" fontId="27" fillId="0" borderId="145" xfId="0" applyFont="1" applyBorder="1" applyAlignment="1">
      <alignment horizontal="center" vertical="center"/>
    </xf>
    <xf numFmtId="0" fontId="27" fillId="0" borderId="127" xfId="0" applyFont="1" applyBorder="1" applyAlignment="1">
      <alignment horizontal="center" vertical="center"/>
    </xf>
    <xf numFmtId="178" fontId="27" fillId="0" borderId="127" xfId="0" applyNumberFormat="1" applyFont="1" applyBorder="1" applyAlignment="1">
      <alignment horizontal="center" vertical="center"/>
    </xf>
    <xf numFmtId="0" fontId="27" fillId="0" borderId="127" xfId="0" applyFont="1" applyBorder="1" applyAlignment="1">
      <alignment horizontal="center" vertical="center" wrapText="1"/>
    </xf>
    <xf numFmtId="0" fontId="27" fillId="0" borderId="128" xfId="0" applyFont="1" applyBorder="1" applyAlignment="1">
      <alignment horizontal="center" vertical="center"/>
    </xf>
    <xf numFmtId="0" fontId="12" fillId="0" borderId="188" xfId="0" applyFont="1" applyBorder="1" applyAlignment="1">
      <alignment horizontal="center" vertical="center" wrapText="1"/>
    </xf>
    <xf numFmtId="0" fontId="12" fillId="0" borderId="188" xfId="0" applyFont="1" applyBorder="1" applyAlignment="1">
      <alignment horizontal="center" vertical="center"/>
    </xf>
    <xf numFmtId="0" fontId="12" fillId="0" borderId="189" xfId="0" applyFont="1" applyBorder="1" applyAlignment="1">
      <alignment horizontal="center" vertical="center"/>
    </xf>
    <xf numFmtId="0" fontId="12" fillId="0" borderId="56" xfId="0" applyFont="1" applyBorder="1" applyAlignment="1">
      <alignment horizontal="center" vertical="center"/>
    </xf>
    <xf numFmtId="0" fontId="12" fillId="0" borderId="190" xfId="0" applyFont="1" applyBorder="1" applyAlignment="1">
      <alignment horizontal="center" vertical="center"/>
    </xf>
    <xf numFmtId="0" fontId="12" fillId="0" borderId="56" xfId="0" applyFont="1" applyBorder="1" applyAlignment="1">
      <alignment horizontal="center" vertical="center" wrapText="1"/>
    </xf>
    <xf numFmtId="0" fontId="12" fillId="0" borderId="59" xfId="0" applyFont="1" applyBorder="1" applyAlignment="1">
      <alignment horizontal="center" vertical="center"/>
    </xf>
    <xf numFmtId="0" fontId="12" fillId="0" borderId="59" xfId="0" applyFont="1" applyBorder="1" applyAlignment="1">
      <alignment horizontal="center" vertical="center" wrapText="1"/>
    </xf>
    <xf numFmtId="0" fontId="12" fillId="0" borderId="190" xfId="0" applyFont="1" applyBorder="1" applyAlignment="1">
      <alignment horizontal="center" vertical="center" wrapText="1"/>
    </xf>
    <xf numFmtId="0" fontId="12" fillId="8" borderId="59" xfId="0" applyFont="1" applyFill="1" applyBorder="1" applyAlignment="1">
      <alignment horizontal="center" vertical="center"/>
    </xf>
    <xf numFmtId="0" fontId="12" fillId="8" borderId="59" xfId="0" applyFont="1" applyFill="1" applyBorder="1" applyAlignment="1">
      <alignment horizontal="center" vertical="center" wrapText="1"/>
    </xf>
    <xf numFmtId="0" fontId="12" fillId="0" borderId="61" xfId="0" applyFont="1" applyBorder="1" applyAlignment="1">
      <alignment horizontal="center" vertical="center" wrapText="1"/>
    </xf>
    <xf numFmtId="0" fontId="12" fillId="0" borderId="61" xfId="0" applyFont="1" applyBorder="1" applyAlignment="1">
      <alignment horizontal="center" vertical="center"/>
    </xf>
    <xf numFmtId="0" fontId="12" fillId="0" borderId="192" xfId="0" applyFont="1" applyBorder="1" applyAlignment="1">
      <alignment horizontal="center" vertical="center"/>
    </xf>
    <xf numFmtId="0" fontId="12" fillId="8" borderId="56" xfId="0" applyFont="1" applyFill="1" applyBorder="1" applyAlignment="1">
      <alignment horizontal="center" vertical="center"/>
    </xf>
    <xf numFmtId="0" fontId="12" fillId="5" borderId="56" xfId="0" applyFont="1" applyFill="1" applyBorder="1" applyAlignment="1">
      <alignment horizontal="center" vertical="center"/>
    </xf>
    <xf numFmtId="0" fontId="12" fillId="5" borderId="56" xfId="0" applyFont="1" applyFill="1" applyBorder="1" applyAlignment="1">
      <alignment horizontal="center" vertical="center" wrapText="1"/>
    </xf>
    <xf numFmtId="0" fontId="12" fillId="5" borderId="190" xfId="0" applyFont="1" applyFill="1" applyBorder="1" applyAlignment="1">
      <alignment horizontal="center" vertical="center"/>
    </xf>
    <xf numFmtId="0" fontId="10" fillId="0" borderId="0" xfId="0" applyFont="1" applyAlignment="1">
      <alignment horizontal="center" vertical="center" wrapText="1"/>
    </xf>
    <xf numFmtId="0" fontId="44" fillId="0" borderId="0" xfId="0" applyFont="1">
      <alignment vertical="center"/>
    </xf>
    <xf numFmtId="0" fontId="44" fillId="0" borderId="0" xfId="0" applyFont="1" applyAlignment="1">
      <alignment horizontal="center" vertical="center"/>
    </xf>
    <xf numFmtId="0" fontId="45" fillId="0" borderId="0" xfId="0" applyFont="1" applyAlignment="1">
      <alignment horizontal="center" vertical="center"/>
    </xf>
    <xf numFmtId="0" fontId="45" fillId="0" borderId="0" xfId="0" applyFont="1" applyAlignment="1">
      <alignment horizontal="center" vertical="center" wrapText="1"/>
    </xf>
    <xf numFmtId="20" fontId="3" fillId="0" borderId="8" xfId="0" applyNumberFormat="1" applyFont="1" applyBorder="1" applyAlignment="1">
      <alignment horizontal="center" vertical="center" wrapText="1"/>
    </xf>
    <xf numFmtId="0" fontId="3" fillId="2" borderId="10" xfId="0" applyFont="1" applyFill="1" applyBorder="1" applyAlignment="1">
      <alignment horizontal="center" vertical="center" wrapText="1"/>
    </xf>
    <xf numFmtId="20" fontId="3" fillId="0" borderId="139" xfId="0" applyNumberFormat="1" applyFont="1" applyBorder="1" applyAlignment="1">
      <alignment horizontal="center" vertical="center" wrapText="1"/>
    </xf>
    <xf numFmtId="0" fontId="3" fillId="0" borderId="193" xfId="0" applyFont="1" applyBorder="1" applyAlignment="1">
      <alignment horizontal="center" vertical="center" wrapText="1"/>
    </xf>
    <xf numFmtId="0" fontId="46" fillId="0" borderId="0" xfId="0" applyFont="1">
      <alignment vertical="center"/>
    </xf>
    <xf numFmtId="0" fontId="47" fillId="0" borderId="0" xfId="0" applyFont="1">
      <alignment vertical="center"/>
    </xf>
    <xf numFmtId="0" fontId="46" fillId="0" borderId="0" xfId="0" applyFont="1" applyAlignment="1">
      <alignment horizontal="left" vertical="center"/>
    </xf>
    <xf numFmtId="0" fontId="46" fillId="0" borderId="0" xfId="0" applyFont="1" applyAlignment="1">
      <alignment horizontal="center" vertical="center"/>
    </xf>
    <xf numFmtId="0" fontId="48" fillId="0" borderId="0" xfId="0" applyFont="1">
      <alignment vertical="center"/>
    </xf>
    <xf numFmtId="174" fontId="48" fillId="0" borderId="0" xfId="0" applyNumberFormat="1" applyFont="1" applyAlignment="1">
      <alignment horizontal="left" vertical="center"/>
    </xf>
    <xf numFmtId="0" fontId="48" fillId="0" borderId="0" xfId="0" applyFont="1" applyAlignment="1">
      <alignment horizontal="left" vertical="center"/>
    </xf>
    <xf numFmtId="0" fontId="27" fillId="0" borderId="13" xfId="0" applyFont="1" applyBorder="1" applyAlignment="1">
      <alignment horizontal="center" vertical="center" wrapText="1"/>
    </xf>
    <xf numFmtId="0" fontId="27" fillId="0" borderId="14" xfId="0" applyFont="1" applyBorder="1" applyAlignment="1">
      <alignment horizontal="left" vertical="center" wrapText="1"/>
    </xf>
    <xf numFmtId="0" fontId="27" fillId="0" borderId="14" xfId="0" applyFont="1" applyBorder="1" applyAlignment="1">
      <alignment horizontal="center" vertical="center" wrapText="1"/>
    </xf>
    <xf numFmtId="0" fontId="27" fillId="0" borderId="15" xfId="0" applyFont="1" applyBorder="1" applyAlignment="1">
      <alignment horizontal="center" vertical="center" wrapText="1"/>
    </xf>
    <xf numFmtId="0" fontId="49" fillId="0" borderId="196" xfId="0" applyFont="1" applyBorder="1" applyAlignment="1">
      <alignment horizontal="center" vertical="center" wrapText="1"/>
    </xf>
    <xf numFmtId="0" fontId="49" fillId="0" borderId="104" xfId="0" applyFont="1" applyBorder="1" applyAlignment="1">
      <alignment horizontal="center" vertical="center" wrapText="1"/>
    </xf>
    <xf numFmtId="0" fontId="49" fillId="0" borderId="105" xfId="0" applyFont="1" applyBorder="1" applyAlignment="1">
      <alignment horizontal="center" vertical="center" wrapText="1"/>
    </xf>
    <xf numFmtId="0" fontId="49" fillId="0" borderId="199" xfId="0" applyFont="1" applyBorder="1" applyAlignment="1">
      <alignment horizontal="center" vertical="center" wrapText="1"/>
    </xf>
    <xf numFmtId="0" fontId="49" fillId="0" borderId="201" xfId="0" applyFont="1" applyBorder="1" applyAlignment="1">
      <alignment horizontal="center" vertical="center" wrapText="1"/>
    </xf>
    <xf numFmtId="0" fontId="49" fillId="0" borderId="202" xfId="0" applyFont="1" applyBorder="1" applyAlignment="1">
      <alignment horizontal="center" vertical="center" wrapText="1"/>
    </xf>
    <xf numFmtId="0" fontId="49" fillId="0" borderId="203" xfId="0" applyFont="1" applyBorder="1" applyAlignment="1">
      <alignment horizontal="center" vertical="center" wrapText="1"/>
    </xf>
    <xf numFmtId="0" fontId="49" fillId="0" borderId="204" xfId="0" applyFont="1" applyBorder="1" applyAlignment="1">
      <alignment horizontal="center" vertical="center" wrapText="1"/>
    </xf>
    <xf numFmtId="0" fontId="49" fillId="2" borderId="201" xfId="0" applyFont="1" applyFill="1" applyBorder="1" applyAlignment="1">
      <alignment horizontal="center" vertical="center" wrapText="1"/>
    </xf>
    <xf numFmtId="0" fontId="49" fillId="2" borderId="104" xfId="0" applyFont="1" applyFill="1" applyBorder="1" applyAlignment="1">
      <alignment horizontal="center" vertical="center" wrapText="1"/>
    </xf>
    <xf numFmtId="0" fontId="49" fillId="2" borderId="203" xfId="0" applyFont="1" applyFill="1" applyBorder="1" applyAlignment="1">
      <alignment horizontal="center" vertical="center" wrapText="1"/>
    </xf>
    <xf numFmtId="0" fontId="49" fillId="2" borderId="202" xfId="0" applyFont="1" applyFill="1" applyBorder="1" applyAlignment="1">
      <alignment horizontal="center" vertical="center" wrapText="1"/>
    </xf>
    <xf numFmtId="0" fontId="50" fillId="0" borderId="0" xfId="0" applyFont="1" applyAlignment="1">
      <alignment vertical="center" wrapText="1"/>
    </xf>
    <xf numFmtId="0" fontId="24" fillId="8" borderId="1" xfId="0" applyFont="1" applyFill="1" applyBorder="1" applyAlignment="1">
      <alignment horizontal="center" vertical="center" wrapText="1"/>
    </xf>
    <xf numFmtId="0" fontId="24" fillId="8" borderId="2" xfId="0" applyFont="1" applyFill="1" applyBorder="1" applyAlignment="1">
      <alignment horizontal="center" vertical="top" wrapText="1"/>
    </xf>
    <xf numFmtId="0" fontId="24" fillId="8" borderId="2" xfId="0" applyFont="1" applyFill="1" applyBorder="1" applyAlignment="1">
      <alignment horizontal="center" vertical="center" wrapText="1"/>
    </xf>
    <xf numFmtId="0" fontId="24" fillId="8" borderId="3" xfId="0" applyFont="1" applyFill="1" applyBorder="1" applyAlignment="1">
      <alignment horizontal="center" vertical="center" wrapText="1"/>
    </xf>
    <xf numFmtId="168" fontId="21" fillId="8" borderId="4" xfId="0" applyNumberFormat="1" applyFont="1" applyFill="1" applyBorder="1" applyAlignment="1">
      <alignment horizontal="center" vertical="center" wrapText="1"/>
    </xf>
    <xf numFmtId="0" fontId="21" fillId="8" borderId="5" xfId="0" applyFont="1" applyFill="1" applyBorder="1" applyAlignment="1">
      <alignment horizontal="center" vertical="center" wrapText="1"/>
    </xf>
    <xf numFmtId="0" fontId="21" fillId="8" borderId="6" xfId="0" applyFont="1" applyFill="1" applyBorder="1" applyAlignment="1">
      <alignment horizontal="center" vertical="center" wrapText="1"/>
    </xf>
    <xf numFmtId="0" fontId="21" fillId="8" borderId="7" xfId="0" applyFont="1" applyFill="1" applyBorder="1" applyAlignment="1">
      <alignment horizontal="center" vertical="center" wrapText="1"/>
    </xf>
    <xf numFmtId="0" fontId="21" fillId="8" borderId="8" xfId="0" applyFont="1" applyFill="1" applyBorder="1" applyAlignment="1">
      <alignment horizontal="center" vertical="center" wrapText="1"/>
    </xf>
    <xf numFmtId="0" fontId="21" fillId="8" borderId="9" xfId="0" applyFont="1" applyFill="1" applyBorder="1" applyAlignment="1">
      <alignment horizontal="center" vertical="center" wrapText="1"/>
    </xf>
    <xf numFmtId="0" fontId="21" fillId="8" borderId="10" xfId="0" applyFont="1" applyFill="1" applyBorder="1" applyAlignment="1">
      <alignment horizontal="center" vertical="center" wrapText="1"/>
    </xf>
    <xf numFmtId="0" fontId="21" fillId="8" borderId="11" xfId="0" applyFont="1" applyFill="1" applyBorder="1" applyAlignment="1">
      <alignment horizontal="center" vertical="center" wrapText="1"/>
    </xf>
    <xf numFmtId="0" fontId="21" fillId="8" borderId="12" xfId="0" applyFont="1" applyFill="1" applyBorder="1" applyAlignment="1">
      <alignment horizontal="center" vertical="center" wrapText="1"/>
    </xf>
    <xf numFmtId="0" fontId="21" fillId="8" borderId="11" xfId="0" applyFont="1" applyFill="1" applyBorder="1" applyAlignment="1">
      <alignment horizontal="center" vertical="top" wrapText="1"/>
    </xf>
    <xf numFmtId="0" fontId="21" fillId="0" borderId="12" xfId="0" applyFont="1" applyBorder="1" applyAlignment="1">
      <alignment horizontal="center" vertical="center" wrapText="1"/>
    </xf>
    <xf numFmtId="0" fontId="21" fillId="8" borderId="5" xfId="0" applyFont="1" applyFill="1" applyBorder="1" applyAlignment="1">
      <alignment horizontal="center" vertical="top" wrapText="1"/>
    </xf>
    <xf numFmtId="0" fontId="21" fillId="2" borderId="8" xfId="0" applyFont="1" applyFill="1" applyBorder="1" applyAlignment="1">
      <alignment horizontal="center" vertical="center" wrapText="1"/>
    </xf>
    <xf numFmtId="0" fontId="21" fillId="2" borderId="8" xfId="0" applyFont="1" applyFill="1" applyBorder="1" applyAlignment="1">
      <alignment horizontal="center" vertical="top" wrapText="1"/>
    </xf>
    <xf numFmtId="0" fontId="21" fillId="2" borderId="9" xfId="0" applyFont="1" applyFill="1" applyBorder="1" applyAlignment="1">
      <alignment horizontal="center" vertical="center" wrapText="1"/>
    </xf>
    <xf numFmtId="0" fontId="21" fillId="2" borderId="11" xfId="0" applyFont="1" applyFill="1" applyBorder="1" applyAlignment="1">
      <alignment horizontal="center" vertical="center" wrapText="1"/>
    </xf>
    <xf numFmtId="0" fontId="21" fillId="2" borderId="12" xfId="0" applyFont="1" applyFill="1" applyBorder="1" applyAlignment="1">
      <alignment horizontal="center" vertical="center" wrapText="1"/>
    </xf>
    <xf numFmtId="172" fontId="3" fillId="0" borderId="0" xfId="0" applyNumberFormat="1" applyFont="1" applyAlignment="1">
      <alignment horizontal="left" vertical="center"/>
    </xf>
    <xf numFmtId="0" fontId="5" fillId="0" borderId="13" xfId="0" applyFont="1" applyBorder="1" applyAlignment="1">
      <alignment horizontal="center" vertical="center"/>
    </xf>
    <xf numFmtId="0" fontId="5" fillId="0" borderId="14" xfId="0" applyFont="1" applyBorder="1" applyAlignment="1">
      <alignment horizontal="center" vertical="center"/>
    </xf>
    <xf numFmtId="0" fontId="5" fillId="0" borderId="15" xfId="0" applyFont="1" applyBorder="1" applyAlignment="1">
      <alignment horizontal="center" vertical="center"/>
    </xf>
    <xf numFmtId="168" fontId="3" fillId="0" borderId="28" xfId="0" applyNumberFormat="1" applyFont="1" applyBorder="1" applyAlignment="1">
      <alignment horizontal="center" vertical="center"/>
    </xf>
    <xf numFmtId="0" fontId="3" fillId="0" borderId="19" xfId="0" applyFont="1" applyBorder="1" applyAlignment="1">
      <alignment horizontal="center" vertical="center"/>
    </xf>
    <xf numFmtId="0" fontId="3" fillId="0" borderId="16" xfId="0" applyFont="1" applyBorder="1" applyAlignment="1">
      <alignment horizontal="center" vertical="center"/>
    </xf>
    <xf numFmtId="0" fontId="3" fillId="0" borderId="22" xfId="0" applyFont="1" applyBorder="1" applyAlignment="1">
      <alignment horizontal="center" vertical="center"/>
    </xf>
    <xf numFmtId="0" fontId="3" fillId="2" borderId="21" xfId="0" applyFont="1" applyFill="1" applyBorder="1" applyAlignment="1">
      <alignment horizontal="center" vertical="center"/>
    </xf>
    <xf numFmtId="0" fontId="3" fillId="0" borderId="24" xfId="0" applyFont="1" applyBorder="1" applyAlignment="1">
      <alignment horizontal="center" vertical="center"/>
    </xf>
    <xf numFmtId="0" fontId="3" fillId="0" borderId="25" xfId="0" applyFont="1" applyBorder="1" applyAlignment="1">
      <alignment horizontal="center" vertical="center"/>
    </xf>
    <xf numFmtId="0" fontId="3" fillId="2" borderId="25" xfId="0" applyFont="1" applyFill="1" applyBorder="1" applyAlignment="1">
      <alignment horizontal="center" vertical="center"/>
    </xf>
    <xf numFmtId="0" fontId="5" fillId="0" borderId="2" xfId="0" applyFont="1" applyBorder="1" applyAlignment="1">
      <alignment vertical="center" wrapText="1"/>
    </xf>
    <xf numFmtId="0" fontId="3" fillId="0" borderId="8" xfId="0" applyFont="1" applyBorder="1" applyAlignment="1">
      <alignment horizontal="center" vertical="center"/>
    </xf>
    <xf numFmtId="0" fontId="3" fillId="0" borderId="7" xfId="0" applyFont="1" applyBorder="1">
      <alignment vertical="center"/>
    </xf>
    <xf numFmtId="0" fontId="3" fillId="0" borderId="8" xfId="0" applyFont="1" applyBorder="1" applyAlignment="1">
      <alignment vertical="center" wrapText="1"/>
    </xf>
    <xf numFmtId="0" fontId="3" fillId="0" borderId="8" xfId="0" applyFont="1" applyBorder="1">
      <alignment vertical="center"/>
    </xf>
    <xf numFmtId="0" fontId="3" fillId="0" borderId="139" xfId="0" applyFont="1" applyBorder="1" applyAlignment="1">
      <alignment horizontal="center" vertical="center" wrapText="1"/>
    </xf>
    <xf numFmtId="0" fontId="3" fillId="0" borderId="141" xfId="0" applyFont="1" applyBorder="1" applyAlignment="1">
      <alignment horizontal="center" vertical="center" wrapText="1"/>
    </xf>
    <xf numFmtId="0" fontId="3" fillId="0" borderId="141" xfId="0" applyFont="1" applyBorder="1" applyAlignment="1">
      <alignment horizontal="center" vertical="center"/>
    </xf>
    <xf numFmtId="0" fontId="3" fillId="0" borderId="207" xfId="0" applyFont="1" applyBorder="1">
      <alignment vertical="center"/>
    </xf>
    <xf numFmtId="0" fontId="3" fillId="0" borderId="208" xfId="0" applyFont="1" applyBorder="1" applyAlignment="1">
      <alignment horizontal="center" vertical="center" wrapText="1"/>
    </xf>
    <xf numFmtId="0" fontId="3" fillId="0" borderId="208" xfId="0" applyFont="1" applyBorder="1">
      <alignment vertical="center"/>
    </xf>
    <xf numFmtId="0" fontId="3" fillId="2" borderId="208" xfId="0" applyFont="1" applyFill="1" applyBorder="1" applyAlignment="1">
      <alignment horizontal="center" vertical="center" wrapText="1"/>
    </xf>
    <xf numFmtId="0" fontId="7" fillId="0" borderId="0" xfId="0" applyFont="1" applyAlignment="1">
      <alignment horizontal="left" vertical="center" wrapText="1"/>
    </xf>
    <xf numFmtId="172" fontId="2" fillId="0" borderId="0" xfId="0" applyNumberFormat="1" applyFont="1" applyAlignment="1">
      <alignment horizontal="center" vertical="center"/>
    </xf>
    <xf numFmtId="0" fontId="2" fillId="0" borderId="0" xfId="0" applyFont="1" applyAlignment="1">
      <alignment horizontal="center" vertical="center"/>
    </xf>
    <xf numFmtId="0" fontId="51" fillId="0" borderId="13" xfId="0" applyFont="1" applyBorder="1" applyAlignment="1">
      <alignment horizontal="center" vertical="center"/>
    </xf>
    <xf numFmtId="0" fontId="51" fillId="0" borderId="14" xfId="0" applyFont="1" applyBorder="1">
      <alignment vertical="center"/>
    </xf>
    <xf numFmtId="0" fontId="51" fillId="0" borderId="15" xfId="0" applyFont="1" applyBorder="1">
      <alignment vertical="center"/>
    </xf>
    <xf numFmtId="0" fontId="3" fillId="0" borderId="18" xfId="0" applyFont="1" applyBorder="1">
      <alignment vertical="center"/>
    </xf>
    <xf numFmtId="0" fontId="3" fillId="0" borderId="19" xfId="0" applyFont="1" applyBorder="1" applyAlignment="1">
      <alignment horizontal="left" vertical="center" wrapText="1"/>
    </xf>
    <xf numFmtId="0" fontId="3" fillId="0" borderId="22" xfId="0" applyFont="1" applyBorder="1" applyAlignment="1">
      <alignment horizontal="left" vertical="center" wrapText="1"/>
    </xf>
    <xf numFmtId="0" fontId="3" fillId="0" borderId="25" xfId="0" applyFont="1" applyBorder="1">
      <alignment vertical="center"/>
    </xf>
    <xf numFmtId="0" fontId="2" fillId="0" borderId="0" xfId="0" applyFont="1" applyAlignment="1">
      <alignment horizontal="left" vertical="center"/>
    </xf>
    <xf numFmtId="0" fontId="5" fillId="0" borderId="0" xfId="0" applyFont="1" applyAlignment="1">
      <alignment horizontal="center" vertical="top" wrapText="1"/>
    </xf>
    <xf numFmtId="0" fontId="5" fillId="0" borderId="0" xfId="0" applyFont="1" applyAlignment="1">
      <alignment horizontal="center" vertical="center" wrapText="1"/>
    </xf>
    <xf numFmtId="0" fontId="5" fillId="0" borderId="15" xfId="0" applyFont="1" applyBorder="1" applyAlignment="1">
      <alignment horizontal="center" vertical="top" wrapText="1"/>
    </xf>
    <xf numFmtId="0" fontId="52" fillId="0" borderId="212" xfId="0" applyFont="1" applyBorder="1" applyAlignment="1">
      <alignment horizontal="center" vertical="center" wrapText="1"/>
    </xf>
    <xf numFmtId="0" fontId="52" fillId="25" borderId="212" xfId="0" applyFont="1" applyFill="1" applyBorder="1" applyAlignment="1">
      <alignment horizontal="center" vertical="center" wrapText="1"/>
    </xf>
    <xf numFmtId="0" fontId="3" fillId="0" borderId="27" xfId="0" applyFont="1" applyBorder="1" applyAlignment="1">
      <alignment horizontal="center" vertical="center" wrapText="1"/>
    </xf>
    <xf numFmtId="0" fontId="52" fillId="26" borderId="212" xfId="0" applyFont="1" applyFill="1" applyBorder="1" applyAlignment="1">
      <alignment horizontal="center" vertical="center" wrapText="1"/>
    </xf>
    <xf numFmtId="0" fontId="52" fillId="8" borderId="212" xfId="0" applyFont="1" applyFill="1" applyBorder="1" applyAlignment="1">
      <alignment horizontal="center" vertical="center" wrapText="1"/>
    </xf>
    <xf numFmtId="15" fontId="3" fillId="0" borderId="217" xfId="0" applyNumberFormat="1" applyFont="1" applyBorder="1" applyAlignment="1">
      <alignment horizontal="center" vertical="center" wrapText="1"/>
    </xf>
    <xf numFmtId="0" fontId="3" fillId="0" borderId="26" xfId="0" applyFont="1" applyBorder="1" applyAlignment="1">
      <alignment horizontal="center" vertical="top" wrapText="1"/>
    </xf>
    <xf numFmtId="0" fontId="21" fillId="0" borderId="19" xfId="0" applyFont="1" applyBorder="1" applyAlignment="1">
      <alignment horizontal="center" vertical="top" wrapText="1"/>
    </xf>
    <xf numFmtId="0" fontId="52" fillId="2" borderId="212" xfId="0" applyFont="1" applyFill="1" applyBorder="1" applyAlignment="1">
      <alignment horizontal="center" vertical="center" wrapText="1"/>
    </xf>
    <xf numFmtId="0" fontId="21" fillId="0" borderId="22" xfId="0" applyFont="1" applyBorder="1" applyAlignment="1">
      <alignment horizontal="center" vertical="top" wrapText="1"/>
    </xf>
    <xf numFmtId="0" fontId="3" fillId="0" borderId="26" xfId="0" applyFont="1" applyBorder="1">
      <alignment vertical="center"/>
    </xf>
    <xf numFmtId="0" fontId="53" fillId="0" borderId="0" xfId="0" applyFont="1" applyAlignment="1">
      <alignment horizontal="justify" vertical="center" indent="2"/>
    </xf>
    <xf numFmtId="15" fontId="21" fillId="0" borderId="4" xfId="0" applyNumberFormat="1" applyFont="1" applyBorder="1" applyAlignment="1">
      <alignment horizontal="center" vertical="center" wrapText="1"/>
    </xf>
    <xf numFmtId="0" fontId="21" fillId="0" borderId="5" xfId="0" applyFont="1" applyBorder="1" applyAlignment="1">
      <alignment horizontal="center" vertical="center" wrapText="1"/>
    </xf>
    <xf numFmtId="0" fontId="21" fillId="0" borderId="6" xfId="0" applyFont="1" applyBorder="1" applyAlignment="1">
      <alignment horizontal="center" vertical="center" wrapText="1"/>
    </xf>
    <xf numFmtId="0" fontId="21" fillId="0" borderId="7" xfId="0" applyFont="1" applyBorder="1" applyAlignment="1">
      <alignment horizontal="center" vertical="center" wrapText="1"/>
    </xf>
    <xf numFmtId="0" fontId="21" fillId="0" borderId="8"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1" xfId="0" applyFont="1" applyBorder="1" applyAlignment="1">
      <alignment horizontal="center" vertical="center" wrapText="1"/>
    </xf>
    <xf numFmtId="0" fontId="21" fillId="2" borderId="5" xfId="0" applyFont="1" applyFill="1" applyBorder="1" applyAlignment="1">
      <alignment horizontal="center" vertical="center" wrapText="1"/>
    </xf>
    <xf numFmtId="0" fontId="21" fillId="0" borderId="10" xfId="0" applyFont="1" applyBorder="1" applyAlignment="1">
      <alignment horizontal="center" vertical="center" wrapText="1"/>
    </xf>
    <xf numFmtId="0" fontId="3" fillId="0" borderId="223" xfId="0" applyFont="1" applyBorder="1" applyAlignment="1">
      <alignment horizontal="center" vertical="center" wrapText="1"/>
    </xf>
    <xf numFmtId="0" fontId="49" fillId="0" borderId="224" xfId="0" applyFont="1" applyBorder="1" applyAlignment="1">
      <alignment horizontal="center" vertical="center" wrapText="1"/>
    </xf>
    <xf numFmtId="0" fontId="49" fillId="0" borderId="0" xfId="0" applyFont="1" applyAlignment="1">
      <alignment horizontal="center" vertical="center" wrapText="1"/>
    </xf>
    <xf numFmtId="0" fontId="3" fillId="0" borderId="130" xfId="0" applyFont="1" applyBorder="1" applyAlignment="1">
      <alignment horizontal="center" vertical="center" wrapText="1"/>
    </xf>
    <xf numFmtId="0" fontId="49" fillId="0" borderId="227" xfId="0" applyFont="1" applyBorder="1" applyAlignment="1">
      <alignment horizontal="center" vertical="center" wrapText="1"/>
    </xf>
    <xf numFmtId="0" fontId="3" fillId="0" borderId="229" xfId="0" applyFont="1" applyBorder="1" applyAlignment="1">
      <alignment horizontal="center" vertical="center" wrapText="1"/>
    </xf>
    <xf numFmtId="0" fontId="49" fillId="0" borderId="212" xfId="0" applyFont="1" applyBorder="1" applyAlignment="1">
      <alignment horizontal="center" vertical="center" wrapText="1"/>
    </xf>
    <xf numFmtId="0" fontId="3" fillId="0" borderId="217" xfId="0" applyFont="1" applyBorder="1" applyAlignment="1">
      <alignment horizontal="center" vertical="center" wrapText="1"/>
    </xf>
    <xf numFmtId="0" fontId="3" fillId="0" borderId="232" xfId="0" applyFont="1" applyBorder="1" applyAlignment="1">
      <alignment horizontal="center" vertical="center" wrapText="1"/>
    </xf>
    <xf numFmtId="0" fontId="3" fillId="0" borderId="233" xfId="0" applyFont="1" applyBorder="1" applyAlignment="1">
      <alignment horizontal="center" vertical="center" wrapText="1"/>
    </xf>
    <xf numFmtId="0" fontId="3" fillId="0" borderId="234" xfId="0" applyFont="1" applyBorder="1" applyAlignment="1">
      <alignment horizontal="center" vertical="center" wrapText="1"/>
    </xf>
    <xf numFmtId="0" fontId="49" fillId="0" borderId="0" xfId="0" applyFont="1" applyAlignment="1">
      <alignment horizontal="center" vertical="top" wrapText="1"/>
    </xf>
    <xf numFmtId="0" fontId="3" fillId="0" borderId="227" xfId="0" applyFont="1" applyBorder="1" applyAlignment="1">
      <alignment horizontal="center" vertical="center" wrapText="1"/>
    </xf>
    <xf numFmtId="0" fontId="49" fillId="0" borderId="51" xfId="0" applyFont="1" applyBorder="1" applyAlignment="1">
      <alignment horizontal="center" vertical="top" wrapText="1"/>
    </xf>
    <xf numFmtId="0" fontId="3" fillId="0" borderId="24" xfId="0" applyFont="1" applyBorder="1" applyAlignment="1">
      <alignment horizontal="center" vertical="center" wrapText="1"/>
    </xf>
    <xf numFmtId="0" fontId="3" fillId="0" borderId="28" xfId="0" applyFont="1" applyBorder="1" applyAlignment="1">
      <alignment horizontal="center" vertical="center" wrapText="1"/>
    </xf>
    <xf numFmtId="0" fontId="49" fillId="24" borderId="212" xfId="0" applyFont="1" applyFill="1" applyBorder="1" applyAlignment="1">
      <alignment horizontal="center" vertical="center" wrapText="1"/>
    </xf>
    <xf numFmtId="0" fontId="3" fillId="0" borderId="212" xfId="0" applyFont="1" applyBorder="1" applyAlignment="1">
      <alignment horizontal="center" vertical="center" wrapText="1"/>
    </xf>
    <xf numFmtId="0" fontId="3" fillId="0" borderId="236" xfId="0" applyFont="1" applyBorder="1" applyAlignment="1">
      <alignment horizontal="center" vertical="center" wrapText="1"/>
    </xf>
    <xf numFmtId="0" fontId="49" fillId="0" borderId="240" xfId="0" applyFont="1" applyBorder="1" applyAlignment="1">
      <alignment horizontal="center" vertical="center" wrapText="1"/>
    </xf>
    <xf numFmtId="0" fontId="3" fillId="0" borderId="224" xfId="0" applyFont="1" applyBorder="1" applyAlignment="1">
      <alignment horizontal="center" vertical="center" wrapText="1"/>
    </xf>
    <xf numFmtId="0" fontId="49" fillId="0" borderId="134" xfId="0" applyFont="1" applyBorder="1" applyAlignment="1">
      <alignment horizontal="center" vertical="center" wrapText="1"/>
    </xf>
    <xf numFmtId="0" fontId="49" fillId="0" borderId="232" xfId="0" applyFont="1" applyBorder="1" applyAlignment="1">
      <alignment horizontal="center" vertical="center" wrapText="1"/>
    </xf>
    <xf numFmtId="0" fontId="49" fillId="0" borderId="123" xfId="0" applyFont="1" applyBorder="1" applyAlignment="1">
      <alignment horizontal="center" vertical="center" wrapText="1"/>
    </xf>
    <xf numFmtId="0" fontId="49" fillId="0" borderId="51" xfId="0" applyFont="1" applyBorder="1" applyAlignment="1">
      <alignment horizontal="center" vertical="center" wrapText="1"/>
    </xf>
    <xf numFmtId="0" fontId="49" fillId="24" borderId="123" xfId="0" applyFont="1" applyFill="1" applyBorder="1" applyAlignment="1">
      <alignment horizontal="center" vertical="center" wrapText="1"/>
    </xf>
    <xf numFmtId="0" fontId="3" fillId="0" borderId="224" xfId="0" applyFont="1" applyBorder="1" applyAlignment="1">
      <alignment horizontal="justify" vertical="center" wrapText="1"/>
    </xf>
    <xf numFmtId="0" fontId="3" fillId="0" borderId="0" xfId="0" applyFont="1" applyAlignment="1">
      <alignment horizontal="justify" vertical="center" wrapText="1"/>
    </xf>
    <xf numFmtId="0" fontId="49" fillId="24" borderId="0" xfId="0" applyFont="1" applyFill="1" applyAlignment="1">
      <alignment horizontal="center" vertical="center" wrapText="1"/>
    </xf>
    <xf numFmtId="0" fontId="49" fillId="24" borderId="51" xfId="0" applyFont="1" applyFill="1" applyBorder="1" applyAlignment="1">
      <alignment horizontal="center" vertical="center" wrapText="1"/>
    </xf>
    <xf numFmtId="0" fontId="3" fillId="0" borderId="135" xfId="0" applyFont="1" applyBorder="1" applyAlignment="1">
      <alignment horizontal="center" vertical="center" wrapText="1"/>
    </xf>
    <xf numFmtId="0" fontId="3" fillId="0" borderId="245" xfId="0" applyFont="1" applyBorder="1" applyAlignment="1">
      <alignment horizontal="center" vertical="center" wrapText="1"/>
    </xf>
    <xf numFmtId="0" fontId="3" fillId="0" borderId="246" xfId="0" applyFont="1" applyBorder="1" applyAlignment="1">
      <alignment horizontal="center" vertical="center" wrapText="1"/>
    </xf>
    <xf numFmtId="0" fontId="3" fillId="2" borderId="232" xfId="0" applyFont="1" applyFill="1" applyBorder="1" applyAlignment="1">
      <alignment horizontal="center" vertical="center" wrapText="1"/>
    </xf>
    <xf numFmtId="0" fontId="3" fillId="0" borderId="218" xfId="0" applyFont="1" applyBorder="1" applyAlignment="1">
      <alignment horizontal="justify" vertical="center" wrapText="1"/>
    </xf>
    <xf numFmtId="0" fontId="3" fillId="0" borderId="26" xfId="0" applyFont="1" applyBorder="1" applyAlignment="1">
      <alignment horizontal="justify" vertical="center" wrapText="1"/>
    </xf>
    <xf numFmtId="172" fontId="2" fillId="0" borderId="0" xfId="0" applyNumberFormat="1" applyFont="1" applyAlignment="1">
      <alignment horizontal="left" vertical="center"/>
    </xf>
    <xf numFmtId="172" fontId="54" fillId="0" borderId="0" xfId="0" applyNumberFormat="1" applyFont="1">
      <alignment vertical="center"/>
    </xf>
    <xf numFmtId="0" fontId="26" fillId="0" borderId="0" xfId="0" applyFont="1" applyAlignment="1">
      <alignment horizontal="left" vertical="center"/>
    </xf>
    <xf numFmtId="0" fontId="2" fillId="0" borderId="0" xfId="0" applyFont="1" applyAlignment="1">
      <alignment horizontal="left" vertical="center" wrapText="1"/>
    </xf>
    <xf numFmtId="172" fontId="3" fillId="0" borderId="0" xfId="0" applyNumberFormat="1" applyFont="1">
      <alignment vertical="center"/>
    </xf>
    <xf numFmtId="0" fontId="5" fillId="0" borderId="248" xfId="0" applyFont="1" applyBorder="1" applyAlignment="1">
      <alignment horizontal="left" vertical="center"/>
    </xf>
    <xf numFmtId="0" fontId="5" fillId="0" borderId="249" xfId="0" applyFont="1" applyBorder="1" applyAlignment="1">
      <alignment horizontal="left" vertical="center"/>
    </xf>
    <xf numFmtId="176" fontId="3" fillId="0" borderId="28" xfId="0" applyNumberFormat="1" applyFont="1" applyBorder="1" applyAlignment="1">
      <alignment horizontal="left" vertical="center" wrapText="1"/>
    </xf>
    <xf numFmtId="0" fontId="3" fillId="0" borderId="18" xfId="0" applyFont="1" applyBorder="1" applyAlignment="1">
      <alignment horizontal="left" vertical="center" wrapText="1"/>
    </xf>
    <xf numFmtId="0" fontId="3" fillId="0" borderId="16" xfId="0" applyFont="1" applyBorder="1" applyAlignment="1">
      <alignment horizontal="left" vertical="center"/>
    </xf>
    <xf numFmtId="0" fontId="3" fillId="0" borderId="21" xfId="0" applyFont="1" applyBorder="1" applyAlignment="1">
      <alignment horizontal="left" vertical="center" wrapText="1"/>
    </xf>
    <xf numFmtId="0" fontId="3" fillId="27" borderId="21" xfId="0" applyFont="1" applyFill="1" applyBorder="1">
      <alignment vertical="center"/>
    </xf>
    <xf numFmtId="0" fontId="3" fillId="27" borderId="21" xfId="0" applyFont="1" applyFill="1" applyBorder="1" applyAlignment="1">
      <alignment horizontal="left" vertical="center" wrapText="1"/>
    </xf>
    <xf numFmtId="0" fontId="3" fillId="28" borderId="21" xfId="0" applyFont="1" applyFill="1" applyBorder="1" applyAlignment="1">
      <alignment horizontal="left" vertical="center" wrapText="1"/>
    </xf>
    <xf numFmtId="0" fontId="3" fillId="27" borderId="25" xfId="0" applyFont="1" applyFill="1" applyBorder="1">
      <alignment vertical="center"/>
    </xf>
    <xf numFmtId="0" fontId="3" fillId="28" borderId="25" xfId="0" applyFont="1" applyFill="1" applyBorder="1" applyAlignment="1">
      <alignment horizontal="left" vertical="center" wrapText="1"/>
    </xf>
    <xf numFmtId="0" fontId="3" fillId="0" borderId="231" xfId="0" applyFont="1" applyBorder="1" applyAlignment="1">
      <alignment horizontal="left" vertical="center"/>
    </xf>
    <xf numFmtId="0" fontId="3" fillId="27" borderId="232" xfId="0" applyFont="1" applyFill="1" applyBorder="1">
      <alignment vertical="center"/>
    </xf>
    <xf numFmtId="0" fontId="3" fillId="28" borderId="232" xfId="0" applyFont="1" applyFill="1" applyBorder="1" applyAlignment="1">
      <alignment horizontal="left" vertical="center" wrapText="1"/>
    </xf>
    <xf numFmtId="0" fontId="3" fillId="0" borderId="232" xfId="0" applyFont="1" applyBorder="1">
      <alignment vertical="center"/>
    </xf>
    <xf numFmtId="0" fontId="3" fillId="0" borderId="232" xfId="0" applyFont="1" applyBorder="1" applyAlignment="1">
      <alignment horizontal="left" vertical="center" wrapText="1"/>
    </xf>
    <xf numFmtId="0" fontId="3" fillId="0" borderId="23" xfId="0" applyFont="1" applyBorder="1">
      <alignment vertical="center"/>
    </xf>
    <xf numFmtId="0" fontId="3" fillId="3" borderId="18" xfId="0" applyFont="1" applyFill="1" applyBorder="1" applyAlignment="1">
      <alignment horizontal="left" vertical="center" wrapText="1"/>
    </xf>
    <xf numFmtId="0" fontId="3" fillId="3" borderId="21" xfId="0" applyFont="1" applyFill="1" applyBorder="1" applyAlignment="1">
      <alignment horizontal="left" vertical="center" wrapText="1"/>
    </xf>
    <xf numFmtId="0" fontId="3" fillId="0" borderId="231" xfId="0" applyFont="1" applyBorder="1" applyAlignment="1">
      <alignment horizontal="left" vertical="center" wrapText="1"/>
    </xf>
    <xf numFmtId="0" fontId="3" fillId="27" borderId="18" xfId="0" applyFont="1" applyFill="1" applyBorder="1">
      <alignment vertical="center"/>
    </xf>
    <xf numFmtId="0" fontId="3" fillId="29" borderId="18" xfId="0" applyFont="1" applyFill="1" applyBorder="1" applyAlignment="1">
      <alignment horizontal="left" wrapText="1"/>
    </xf>
    <xf numFmtId="0" fontId="3" fillId="29" borderId="18" xfId="0" applyFont="1" applyFill="1" applyBorder="1" applyAlignment="1">
      <alignment horizontal="left" vertical="center" wrapText="1"/>
    </xf>
    <xf numFmtId="0" fontId="3" fillId="0" borderId="21" xfId="0" applyFont="1" applyBorder="1" applyAlignment="1">
      <alignment horizontal="left" wrapText="1"/>
    </xf>
    <xf numFmtId="0" fontId="3" fillId="2" borderId="21" xfId="0" applyFont="1" applyFill="1" applyBorder="1" applyAlignment="1">
      <alignment horizontal="left" wrapText="1"/>
    </xf>
    <xf numFmtId="0" fontId="3" fillId="2" borderId="21" xfId="0" applyFont="1" applyFill="1" applyBorder="1" applyAlignment="1">
      <alignment horizontal="left" vertical="center" wrapText="1"/>
    </xf>
    <xf numFmtId="0" fontId="3" fillId="2" borderId="25" xfId="0" applyFont="1" applyFill="1" applyBorder="1" applyAlignment="1">
      <alignment horizontal="left" wrapText="1"/>
    </xf>
    <xf numFmtId="0" fontId="3" fillId="2" borderId="25" xfId="0" applyFont="1" applyFill="1" applyBorder="1" applyAlignment="1">
      <alignment horizontal="left" vertical="center" wrapText="1"/>
    </xf>
    <xf numFmtId="0" fontId="5" fillId="0" borderId="252" xfId="0" applyFont="1" applyBorder="1" applyAlignment="1">
      <alignment horizontal="left" vertical="center"/>
    </xf>
    <xf numFmtId="0" fontId="3" fillId="27" borderId="22" xfId="0" applyFont="1" applyFill="1" applyBorder="1" applyAlignment="1">
      <alignment horizontal="left" vertical="center" wrapText="1"/>
    </xf>
    <xf numFmtId="0" fontId="3" fillId="28" borderId="22" xfId="0" applyFont="1" applyFill="1" applyBorder="1" applyAlignment="1">
      <alignment horizontal="left" vertical="center" wrapText="1"/>
    </xf>
    <xf numFmtId="0" fontId="3" fillId="28" borderId="26" xfId="0" applyFont="1" applyFill="1" applyBorder="1" applyAlignment="1">
      <alignment horizontal="left" vertical="center" wrapText="1"/>
    </xf>
    <xf numFmtId="0" fontId="3" fillId="28" borderId="253" xfId="0" applyFont="1" applyFill="1" applyBorder="1" applyAlignment="1">
      <alignment horizontal="left" vertical="center" wrapText="1"/>
    </xf>
    <xf numFmtId="0" fontId="3" fillId="0" borderId="253" xfId="0" applyFont="1" applyBorder="1" applyAlignment="1">
      <alignment horizontal="left" vertical="center" wrapText="1"/>
    </xf>
    <xf numFmtId="0" fontId="3" fillId="3" borderId="19" xfId="0" applyFont="1" applyFill="1" applyBorder="1" applyAlignment="1">
      <alignment horizontal="left" vertical="center" wrapText="1"/>
    </xf>
    <xf numFmtId="0" fontId="3" fillId="3" borderId="22" xfId="0" applyFont="1" applyFill="1" applyBorder="1" applyAlignment="1">
      <alignment horizontal="left" vertical="center" wrapText="1"/>
    </xf>
    <xf numFmtId="20" fontId="10" fillId="0" borderId="0" xfId="0" applyNumberFormat="1" applyFont="1" applyAlignment="1">
      <alignment horizontal="center" vertical="center"/>
    </xf>
    <xf numFmtId="0" fontId="3" fillId="29" borderId="19" xfId="0" applyFont="1" applyFill="1" applyBorder="1" applyAlignment="1">
      <alignment horizontal="left" vertical="center" wrapText="1"/>
    </xf>
    <xf numFmtId="0" fontId="3" fillId="2" borderId="22" xfId="0" applyFont="1" applyFill="1" applyBorder="1" applyAlignment="1">
      <alignment horizontal="left" vertical="center" wrapText="1"/>
    </xf>
    <xf numFmtId="0" fontId="3" fillId="2" borderId="26" xfId="0" applyFont="1" applyFill="1" applyBorder="1" applyAlignment="1">
      <alignment horizontal="left" vertical="center" wrapText="1"/>
    </xf>
    <xf numFmtId="0" fontId="24" fillId="0" borderId="1" xfId="0" applyFont="1" applyBorder="1" applyAlignment="1">
      <alignment horizontal="center" vertical="center" wrapText="1"/>
    </xf>
    <xf numFmtId="0" fontId="24" fillId="0" borderId="2" xfId="0" applyFont="1" applyBorder="1" applyAlignment="1">
      <alignment horizontal="center" vertical="center" wrapText="1"/>
    </xf>
    <xf numFmtId="0" fontId="24" fillId="0" borderId="3" xfId="0" applyFont="1" applyBorder="1" applyAlignment="1">
      <alignment horizontal="center" vertical="center" wrapText="1"/>
    </xf>
    <xf numFmtId="168" fontId="21" fillId="0" borderId="4" xfId="0" applyNumberFormat="1" applyFont="1" applyBorder="1" applyAlignment="1">
      <alignment horizontal="center" vertical="center" wrapText="1"/>
    </xf>
    <xf numFmtId="49" fontId="21" fillId="0" borderId="5" xfId="0" applyNumberFormat="1" applyFont="1" applyBorder="1" applyAlignment="1">
      <alignment horizontal="center" vertical="center" wrapText="1"/>
    </xf>
    <xf numFmtId="49" fontId="21" fillId="0" borderId="8" xfId="0" applyNumberFormat="1" applyFont="1" applyBorder="1" applyAlignment="1">
      <alignment horizontal="center" vertical="center" wrapText="1"/>
    </xf>
    <xf numFmtId="49" fontId="21" fillId="2" borderId="11" xfId="0" applyNumberFormat="1" applyFont="1" applyFill="1" applyBorder="1" applyAlignment="1">
      <alignment horizontal="center" vertical="center" wrapText="1"/>
    </xf>
    <xf numFmtId="174" fontId="3" fillId="0" borderId="0" xfId="0" applyNumberFormat="1" applyFont="1" applyAlignment="1">
      <alignment horizontal="left" vertical="center" wrapText="1"/>
    </xf>
    <xf numFmtId="0" fontId="5" fillId="0" borderId="1" xfId="0" applyFont="1" applyBorder="1" applyAlignment="1">
      <alignment horizontal="justify" vertical="center" wrapText="1"/>
    </xf>
    <xf numFmtId="0" fontId="5" fillId="0" borderId="2" xfId="0" applyFont="1" applyBorder="1" applyAlignment="1">
      <alignment horizontal="justify" vertical="center" wrapText="1"/>
    </xf>
    <xf numFmtId="0" fontId="5" fillId="0" borderId="3" xfId="0" applyFont="1" applyBorder="1" applyAlignment="1">
      <alignment horizontal="justify" vertical="center" wrapText="1"/>
    </xf>
    <xf numFmtId="0" fontId="3" fillId="0" borderId="256" xfId="0" applyFont="1" applyBorder="1" applyAlignment="1">
      <alignment horizontal="center" vertical="center" wrapText="1"/>
    </xf>
    <xf numFmtId="176" fontId="3" fillId="0" borderId="4" xfId="0" applyNumberFormat="1" applyFont="1" applyBorder="1" applyAlignment="1">
      <alignment horizontal="center" vertical="center" wrapText="1"/>
    </xf>
    <xf numFmtId="0" fontId="3" fillId="0" borderId="9" xfId="0" applyFont="1" applyBorder="1">
      <alignment vertical="center"/>
    </xf>
    <xf numFmtId="0" fontId="3" fillId="0" borderId="12" xfId="0" applyFont="1" applyBorder="1">
      <alignment vertical="center"/>
    </xf>
    <xf numFmtId="0" fontId="16" fillId="0" borderId="0" xfId="0" applyFont="1" applyAlignment="1">
      <alignment horizontal="center" vertical="center"/>
    </xf>
    <xf numFmtId="0" fontId="16" fillId="0" borderId="0" xfId="0" applyFont="1">
      <alignment vertical="center"/>
    </xf>
    <xf numFmtId="0" fontId="34" fillId="0" borderId="0" xfId="0" applyFont="1">
      <alignment vertical="center"/>
    </xf>
    <xf numFmtId="0" fontId="55" fillId="0" borderId="0" xfId="0" applyFont="1" applyAlignment="1">
      <alignment horizontal="center" vertical="center"/>
    </xf>
    <xf numFmtId="0" fontId="55" fillId="0" borderId="0" xfId="0" applyFont="1">
      <alignment vertical="center"/>
    </xf>
    <xf numFmtId="14" fontId="16" fillId="0" borderId="0" xfId="0" applyNumberFormat="1" applyFont="1" applyAlignment="1">
      <alignment horizontal="left" vertical="center"/>
    </xf>
    <xf numFmtId="0" fontId="16" fillId="0" borderId="0" xfId="0" applyFont="1" applyAlignment="1">
      <alignment horizontal="left" vertical="center"/>
    </xf>
    <xf numFmtId="0" fontId="56" fillId="0" borderId="147" xfId="0" applyFont="1" applyBorder="1" applyAlignment="1">
      <alignment horizontal="center" vertical="center" wrapText="1"/>
    </xf>
    <xf numFmtId="0" fontId="56" fillId="0" borderId="128" xfId="0" applyFont="1" applyBorder="1" applyAlignment="1">
      <alignment horizontal="center" vertical="center" wrapText="1"/>
    </xf>
    <xf numFmtId="20" fontId="57" fillId="0" borderId="112" xfId="0" applyNumberFormat="1" applyFont="1" applyBorder="1" applyAlignment="1">
      <alignment horizontal="center" vertical="center" wrapText="1"/>
    </xf>
    <xf numFmtId="0" fontId="57" fillId="0" borderId="112" xfId="0" applyFont="1" applyBorder="1" applyAlignment="1">
      <alignment horizontal="center" vertical="center" wrapText="1"/>
    </xf>
    <xf numFmtId="0" fontId="57" fillId="0" borderId="255" xfId="0" applyFont="1" applyBorder="1" applyAlignment="1">
      <alignment horizontal="center" vertical="center" wrapText="1"/>
    </xf>
    <xf numFmtId="0" fontId="57" fillId="0" borderId="110" xfId="0" applyFont="1" applyBorder="1" applyAlignment="1">
      <alignment horizontal="center" vertical="center" wrapText="1"/>
    </xf>
    <xf numFmtId="0" fontId="21" fillId="0" borderId="147" xfId="0" applyFont="1" applyBorder="1" applyAlignment="1">
      <alignment horizontal="center" vertical="center" wrapText="1"/>
    </xf>
    <xf numFmtId="0" fontId="21" fillId="0" borderId="128" xfId="0" applyFont="1" applyBorder="1" applyAlignment="1">
      <alignment horizontal="center" vertical="center" wrapText="1"/>
    </xf>
    <xf numFmtId="176" fontId="21" fillId="0" borderId="257" xfId="0" applyNumberFormat="1" applyFont="1" applyBorder="1" applyAlignment="1">
      <alignment horizontal="center" vertical="center" wrapText="1"/>
    </xf>
    <xf numFmtId="0" fontId="21" fillId="0" borderId="148" xfId="0" applyFont="1" applyBorder="1" applyAlignment="1">
      <alignment horizontal="center" vertical="center" wrapText="1"/>
    </xf>
    <xf numFmtId="0" fontId="21" fillId="2" borderId="0" xfId="0" applyFont="1" applyFill="1" applyAlignment="1">
      <alignment horizontal="left" vertical="center" wrapText="1"/>
    </xf>
    <xf numFmtId="20" fontId="21" fillId="2" borderId="0" xfId="0" applyNumberFormat="1" applyFont="1" applyFill="1" applyAlignment="1">
      <alignment horizontal="center" vertical="center" wrapText="1"/>
    </xf>
    <xf numFmtId="0" fontId="21" fillId="0" borderId="0" xfId="0" applyFont="1" applyAlignment="1">
      <alignment vertical="center" wrapText="1"/>
    </xf>
    <xf numFmtId="0" fontId="19" fillId="0" borderId="0" xfId="0" applyFont="1" applyAlignment="1">
      <alignment vertical="center" wrapText="1"/>
    </xf>
    <xf numFmtId="0" fontId="2" fillId="0" borderId="0" xfId="0" applyFont="1" applyAlignment="1">
      <alignment vertical="center" wrapText="1"/>
    </xf>
    <xf numFmtId="0" fontId="21" fillId="0" borderId="4" xfId="0" applyFont="1" applyBorder="1" applyAlignment="1">
      <alignment horizontal="center" vertical="top" wrapText="1"/>
    </xf>
    <xf numFmtId="0" fontId="21" fillId="0" borderId="5" xfId="0" applyFont="1" applyBorder="1" applyAlignment="1">
      <alignment horizontal="center" vertical="top" wrapText="1"/>
    </xf>
    <xf numFmtId="20" fontId="21" fillId="0" borderId="5" xfId="0" applyNumberFormat="1" applyFont="1" applyBorder="1" applyAlignment="1">
      <alignment horizontal="center" vertical="top" wrapText="1"/>
    </xf>
    <xf numFmtId="0" fontId="21" fillId="0" borderId="6" xfId="0" applyFont="1" applyBorder="1" applyAlignment="1">
      <alignment horizontal="center" vertical="top" wrapText="1"/>
    </xf>
    <xf numFmtId="15" fontId="21" fillId="0" borderId="7" xfId="0" applyNumberFormat="1" applyFont="1" applyBorder="1" applyAlignment="1">
      <alignment horizontal="center" vertical="top" wrapText="1"/>
    </xf>
    <xf numFmtId="0" fontId="21" fillId="0" borderId="8" xfId="0" applyFont="1" applyBorder="1" applyAlignment="1">
      <alignment horizontal="center" vertical="top" wrapText="1"/>
    </xf>
    <xf numFmtId="20" fontId="21" fillId="0" borderId="8" xfId="0" applyNumberFormat="1" applyFont="1" applyBorder="1" applyAlignment="1">
      <alignment horizontal="center" vertical="top" wrapText="1"/>
    </xf>
    <xf numFmtId="0" fontId="21" fillId="0" borderId="9" xfId="0" applyFont="1" applyBorder="1" applyAlignment="1">
      <alignment horizontal="center" vertical="top" wrapText="1"/>
    </xf>
    <xf numFmtId="0" fontId="21" fillId="0" borderId="7" xfId="0" applyFont="1" applyBorder="1" applyAlignment="1">
      <alignment horizontal="center" vertical="top" wrapText="1"/>
    </xf>
    <xf numFmtId="20" fontId="21" fillId="2" borderId="11" xfId="0" applyNumberFormat="1" applyFont="1" applyFill="1" applyBorder="1" applyAlignment="1">
      <alignment horizontal="center" vertical="top" wrapText="1"/>
    </xf>
    <xf numFmtId="15" fontId="21" fillId="0" borderId="4" xfId="0" applyNumberFormat="1" applyFont="1" applyBorder="1" applyAlignment="1">
      <alignment horizontal="center" vertical="top" wrapText="1"/>
    </xf>
    <xf numFmtId="20" fontId="21" fillId="0" borderId="5" xfId="0" applyNumberFormat="1" applyFont="1" applyBorder="1" applyAlignment="1">
      <alignment horizontal="center" vertical="center" wrapText="1"/>
    </xf>
    <xf numFmtId="20" fontId="21" fillId="0" borderId="8" xfId="0" applyNumberFormat="1" applyFont="1" applyBorder="1" applyAlignment="1">
      <alignment horizontal="center" vertical="center" wrapText="1"/>
    </xf>
    <xf numFmtId="0" fontId="21" fillId="0" borderId="0" xfId="0" applyFont="1" applyAlignment="1">
      <alignment horizontal="center" vertical="center"/>
    </xf>
    <xf numFmtId="20" fontId="21" fillId="2" borderId="11" xfId="0" applyNumberFormat="1" applyFont="1" applyFill="1" applyBorder="1" applyAlignment="1">
      <alignment horizontal="center" vertical="center" wrapText="1"/>
    </xf>
    <xf numFmtId="49" fontId="3" fillId="0" borderId="0" xfId="0" applyNumberFormat="1" applyFont="1" applyAlignment="1">
      <alignment horizontal="left" vertical="top" wrapText="1"/>
    </xf>
    <xf numFmtId="49" fontId="3" fillId="0" borderId="0" xfId="0" applyNumberFormat="1" applyFont="1" applyAlignment="1">
      <alignment horizontal="left" vertical="center" wrapText="1"/>
    </xf>
    <xf numFmtId="49" fontId="3" fillId="0" borderId="0" xfId="0" applyNumberFormat="1" applyFont="1" applyAlignment="1">
      <alignment horizontal="center" vertical="center" wrapText="1"/>
    </xf>
    <xf numFmtId="49" fontId="3" fillId="0" borderId="56" xfId="0" applyNumberFormat="1" applyFont="1" applyBorder="1" applyAlignment="1">
      <alignment horizontal="center" vertical="center" wrapText="1"/>
    </xf>
    <xf numFmtId="0" fontId="3" fillId="0" borderId="111" xfId="0" applyFont="1" applyBorder="1" applyAlignment="1">
      <alignment horizontal="left" vertical="center"/>
    </xf>
    <xf numFmtId="0" fontId="5" fillId="0" borderId="1" xfId="0" applyFont="1" applyBorder="1" applyAlignment="1">
      <alignment horizontal="left" vertical="center"/>
    </xf>
    <xf numFmtId="0" fontId="5" fillId="0" borderId="2" xfId="0" applyFont="1" applyBorder="1" applyAlignment="1">
      <alignment horizontal="left" vertical="center"/>
    </xf>
    <xf numFmtId="0" fontId="58" fillId="0" borderId="2" xfId="0" applyFont="1" applyBorder="1" applyAlignment="1">
      <alignment horizontal="center" vertical="center"/>
    </xf>
    <xf numFmtId="0" fontId="58" fillId="0" borderId="3" xfId="0" applyFont="1" applyBorder="1" applyAlignment="1">
      <alignment horizontal="center" vertical="center"/>
    </xf>
    <xf numFmtId="49" fontId="59" fillId="0" borderId="61" xfId="0" applyNumberFormat="1" applyFont="1" applyBorder="1" applyAlignment="1">
      <alignment horizontal="left" vertical="center" wrapText="1"/>
    </xf>
    <xf numFmtId="49" fontId="3" fillId="0" borderId="61" xfId="0" applyNumberFormat="1" applyFont="1" applyBorder="1" applyAlignment="1">
      <alignment horizontal="left" vertical="center" wrapText="1"/>
    </xf>
    <xf numFmtId="49" fontId="59" fillId="0" borderId="61" xfId="0" applyNumberFormat="1" applyFont="1" applyBorder="1" applyAlignment="1">
      <alignment horizontal="center" vertical="center" wrapText="1"/>
    </xf>
    <xf numFmtId="49" fontId="3" fillId="0" borderId="61" xfId="0" applyNumberFormat="1" applyFont="1" applyBorder="1" applyAlignment="1">
      <alignment horizontal="center" vertical="center" wrapText="1"/>
    </xf>
    <xf numFmtId="49" fontId="3" fillId="0" borderId="60" xfId="0" applyNumberFormat="1" applyFont="1" applyBorder="1" applyAlignment="1">
      <alignment horizontal="left" vertical="center" wrapText="1"/>
    </xf>
    <xf numFmtId="49" fontId="3" fillId="0" borderId="59" xfId="0" applyNumberFormat="1" applyFont="1" applyBorder="1" applyAlignment="1">
      <alignment horizontal="left" vertical="center" wrapText="1"/>
    </xf>
    <xf numFmtId="49" fontId="3" fillId="0" borderId="59" xfId="0" applyNumberFormat="1" applyFont="1" applyBorder="1" applyAlignment="1">
      <alignment horizontal="center" vertical="center" wrapText="1"/>
    </xf>
    <xf numFmtId="49" fontId="59" fillId="0" borderId="56" xfId="0" applyNumberFormat="1" applyFont="1" applyBorder="1" applyAlignment="1">
      <alignment horizontal="left" vertical="center" wrapText="1"/>
    </xf>
    <xf numFmtId="49" fontId="3" fillId="0" borderId="56" xfId="0" applyNumberFormat="1" applyFont="1" applyBorder="1" applyAlignment="1">
      <alignment horizontal="left" vertical="center" wrapText="1"/>
    </xf>
    <xf numFmtId="49" fontId="59" fillId="0" borderId="56" xfId="0" applyNumberFormat="1" applyFont="1" applyBorder="1" applyAlignment="1">
      <alignment horizontal="center" vertical="center" wrapText="1"/>
    </xf>
    <xf numFmtId="49" fontId="3" fillId="0" borderId="260" xfId="0" applyNumberFormat="1" applyFont="1" applyBorder="1" applyAlignment="1">
      <alignment horizontal="left" vertical="center" wrapText="1"/>
    </xf>
    <xf numFmtId="49" fontId="3" fillId="0" borderId="184" xfId="0" applyNumberFormat="1" applyFont="1" applyBorder="1" applyAlignment="1">
      <alignment horizontal="center" vertical="center" wrapText="1"/>
    </xf>
    <xf numFmtId="49" fontId="59" fillId="0" borderId="184" xfId="0" applyNumberFormat="1" applyFont="1" applyBorder="1" applyAlignment="1">
      <alignment horizontal="left" vertical="center" wrapText="1"/>
    </xf>
    <xf numFmtId="49" fontId="3" fillId="0" borderId="184" xfId="0" applyNumberFormat="1" applyFont="1" applyBorder="1" applyAlignment="1">
      <alignment horizontal="left" vertical="center" wrapText="1"/>
    </xf>
    <xf numFmtId="49" fontId="59" fillId="0" borderId="184" xfId="0" applyNumberFormat="1" applyFont="1" applyBorder="1" applyAlignment="1">
      <alignment horizontal="center" vertical="center" wrapText="1"/>
    </xf>
    <xf numFmtId="49" fontId="59" fillId="31" borderId="56" xfId="0" applyNumberFormat="1" applyFont="1" applyFill="1" applyBorder="1" applyAlignment="1">
      <alignment horizontal="left" vertical="center" wrapText="1"/>
    </xf>
    <xf numFmtId="49" fontId="3" fillId="31" borderId="56" xfId="0" applyNumberFormat="1" applyFont="1" applyFill="1" applyBorder="1" applyAlignment="1">
      <alignment horizontal="left" vertical="center" wrapText="1"/>
    </xf>
    <xf numFmtId="49" fontId="59" fillId="31" borderId="56" xfId="0" applyNumberFormat="1" applyFont="1" applyFill="1" applyBorder="1" applyAlignment="1">
      <alignment horizontal="center" vertical="center" wrapText="1"/>
    </xf>
    <xf numFmtId="49" fontId="3" fillId="31" borderId="56" xfId="0" applyNumberFormat="1" applyFont="1" applyFill="1" applyBorder="1" applyAlignment="1">
      <alignment horizontal="center" vertical="center" wrapText="1"/>
    </xf>
    <xf numFmtId="49" fontId="59" fillId="6" borderId="184" xfId="0" applyNumberFormat="1" applyFont="1" applyFill="1" applyBorder="1" applyAlignment="1">
      <alignment horizontal="left" vertical="center" wrapText="1"/>
    </xf>
    <xf numFmtId="49" fontId="3" fillId="6" borderId="184" xfId="0" applyNumberFormat="1" applyFont="1" applyFill="1" applyBorder="1" applyAlignment="1">
      <alignment horizontal="left" vertical="center" wrapText="1"/>
    </xf>
    <xf numFmtId="49" fontId="59" fillId="6" borderId="184" xfId="0" applyNumberFormat="1" applyFont="1" applyFill="1" applyBorder="1" applyAlignment="1">
      <alignment horizontal="center" vertical="center" wrapText="1"/>
    </xf>
    <xf numFmtId="49" fontId="3" fillId="6" borderId="184" xfId="0" applyNumberFormat="1" applyFont="1" applyFill="1" applyBorder="1" applyAlignment="1">
      <alignment horizontal="center" vertical="center" wrapText="1"/>
    </xf>
    <xf numFmtId="49" fontId="3" fillId="31" borderId="59" xfId="0" applyNumberFormat="1" applyFont="1" applyFill="1" applyBorder="1" applyAlignment="1">
      <alignment horizontal="left" vertical="center" wrapText="1"/>
    </xf>
    <xf numFmtId="49" fontId="3" fillId="31" borderId="61" xfId="0" applyNumberFormat="1" applyFont="1" applyFill="1" applyBorder="1" applyAlignment="1">
      <alignment horizontal="left" vertical="center" wrapText="1"/>
    </xf>
    <xf numFmtId="49" fontId="3" fillId="31" borderId="61" xfId="0" applyNumberFormat="1" applyFont="1" applyFill="1" applyBorder="1" applyAlignment="1">
      <alignment horizontal="center" vertical="center" wrapText="1"/>
    </xf>
    <xf numFmtId="49" fontId="3" fillId="31" borderId="260" xfId="0" applyNumberFormat="1" applyFont="1" applyFill="1" applyBorder="1" applyAlignment="1">
      <alignment horizontal="left" vertical="center" wrapText="1"/>
    </xf>
    <xf numFmtId="49" fontId="3" fillId="31" borderId="184" xfId="0" applyNumberFormat="1" applyFont="1" applyFill="1" applyBorder="1" applyAlignment="1">
      <alignment horizontal="center" vertical="center" wrapText="1"/>
    </xf>
    <xf numFmtId="49" fontId="3" fillId="24" borderId="56" xfId="0" applyNumberFormat="1" applyFont="1" applyFill="1" applyBorder="1" applyAlignment="1">
      <alignment horizontal="center" vertical="center" wrapText="1"/>
    </xf>
    <xf numFmtId="49" fontId="60" fillId="31" borderId="184" xfId="0" applyNumberFormat="1" applyFont="1" applyFill="1" applyBorder="1" applyAlignment="1">
      <alignment horizontal="left" vertical="center" wrapText="1"/>
    </xf>
    <xf numFmtId="49" fontId="60" fillId="31" borderId="184" xfId="0" applyNumberFormat="1" applyFont="1" applyFill="1" applyBorder="1" applyAlignment="1">
      <alignment horizontal="center" vertical="center" wrapText="1"/>
    </xf>
    <xf numFmtId="49" fontId="60" fillId="24" borderId="184" xfId="0" applyNumberFormat="1" applyFont="1" applyFill="1" applyBorder="1" applyAlignment="1">
      <alignment horizontal="center" vertical="center" wrapText="1"/>
    </xf>
    <xf numFmtId="49" fontId="3" fillId="0" borderId="265" xfId="0" applyNumberFormat="1" applyFont="1" applyBorder="1" applyAlignment="1">
      <alignment horizontal="left" vertical="center" wrapText="1"/>
    </xf>
    <xf numFmtId="49" fontId="3" fillId="0" borderId="265" xfId="0" applyNumberFormat="1" applyFont="1" applyBorder="1" applyAlignment="1">
      <alignment horizontal="center" vertical="center" wrapText="1"/>
    </xf>
    <xf numFmtId="49" fontId="3" fillId="0" borderId="269" xfId="0" applyNumberFormat="1" applyFont="1" applyBorder="1" applyAlignment="1">
      <alignment horizontal="center" vertical="center" wrapText="1"/>
    </xf>
    <xf numFmtId="49" fontId="3" fillId="31" borderId="272" xfId="0" applyNumberFormat="1" applyFont="1" applyFill="1" applyBorder="1" applyAlignment="1">
      <alignment horizontal="left" vertical="center" wrapText="1"/>
    </xf>
    <xf numFmtId="49" fontId="3" fillId="31" borderId="272" xfId="0" applyNumberFormat="1" applyFont="1" applyFill="1" applyBorder="1" applyAlignment="1">
      <alignment horizontal="center" vertical="center" wrapText="1"/>
    </xf>
    <xf numFmtId="49" fontId="3" fillId="31" borderId="184" xfId="0" applyNumberFormat="1" applyFont="1" applyFill="1" applyBorder="1" applyAlignment="1">
      <alignment horizontal="left" vertical="center" wrapText="1"/>
    </xf>
    <xf numFmtId="49" fontId="3" fillId="2" borderId="263" xfId="0" applyNumberFormat="1" applyFont="1" applyFill="1" applyBorder="1" applyAlignment="1">
      <alignment horizontal="center" vertical="center" wrapText="1"/>
    </xf>
    <xf numFmtId="49" fontId="3" fillId="2" borderId="111" xfId="0" applyNumberFormat="1" applyFont="1" applyFill="1" applyBorder="1" applyAlignment="1">
      <alignment horizontal="center" vertical="center" wrapText="1"/>
    </xf>
    <xf numFmtId="49" fontId="3" fillId="2" borderId="112" xfId="0" applyNumberFormat="1" applyFont="1" applyFill="1" applyBorder="1" applyAlignment="1">
      <alignment horizontal="center" vertical="center" wrapText="1"/>
    </xf>
    <xf numFmtId="49" fontId="59" fillId="31" borderId="184" xfId="0" applyNumberFormat="1" applyFont="1" applyFill="1" applyBorder="1" applyAlignment="1">
      <alignment horizontal="left" vertical="center" wrapText="1"/>
    </xf>
    <xf numFmtId="49" fontId="59" fillId="31" borderId="184" xfId="0" applyNumberFormat="1" applyFont="1" applyFill="1" applyBorder="1" applyAlignment="1">
      <alignment horizontal="center" vertical="center" wrapText="1"/>
    </xf>
    <xf numFmtId="49" fontId="3" fillId="24" borderId="184" xfId="0" applyNumberFormat="1" applyFont="1" applyFill="1" applyBorder="1" applyAlignment="1">
      <alignment horizontal="center" vertical="center" wrapText="1"/>
    </xf>
    <xf numFmtId="0" fontId="61" fillId="0" borderId="0" xfId="0" applyFont="1">
      <alignment vertical="center"/>
    </xf>
    <xf numFmtId="0" fontId="61" fillId="0" borderId="0" xfId="0" applyFont="1" applyAlignment="1">
      <alignment horizontal="center" vertical="center"/>
    </xf>
    <xf numFmtId="0" fontId="62" fillId="0" borderId="0" xfId="0" applyFont="1">
      <alignment vertical="center"/>
    </xf>
    <xf numFmtId="0" fontId="64" fillId="0" borderId="158" xfId="0" applyFont="1" applyBorder="1" applyAlignment="1">
      <alignment horizontal="center" vertical="center" wrapText="1"/>
    </xf>
    <xf numFmtId="0" fontId="64" fillId="0" borderId="159" xfId="0" applyFont="1" applyBorder="1" applyAlignment="1">
      <alignment horizontal="center" vertical="center" wrapText="1"/>
    </xf>
    <xf numFmtId="0" fontId="64" fillId="0" borderId="169" xfId="0" applyFont="1" applyBorder="1" applyAlignment="1">
      <alignment horizontal="center" vertical="center" wrapText="1"/>
    </xf>
    <xf numFmtId="0" fontId="65" fillId="0" borderId="69" xfId="0" applyFont="1" applyBorder="1" applyAlignment="1">
      <alignment horizontal="center" vertical="center" wrapText="1"/>
    </xf>
    <xf numFmtId="0" fontId="66" fillId="0" borderId="63" xfId="0" applyFont="1" applyBorder="1" applyAlignment="1">
      <alignment horizontal="center" vertical="center" wrapText="1"/>
    </xf>
    <xf numFmtId="0" fontId="65" fillId="0" borderId="64" xfId="0" applyFont="1" applyBorder="1" applyAlignment="1">
      <alignment vertical="center" wrapText="1"/>
    </xf>
    <xf numFmtId="0" fontId="65" fillId="0" borderId="70" xfId="0" applyFont="1" applyBorder="1" applyAlignment="1">
      <alignment horizontal="center" vertical="center" wrapText="1"/>
    </xf>
    <xf numFmtId="0" fontId="66" fillId="0" borderId="55" xfId="0" applyFont="1" applyBorder="1" applyAlignment="1">
      <alignment horizontal="center" vertical="center" wrapText="1"/>
    </xf>
    <xf numFmtId="0" fontId="67" fillId="0" borderId="55" xfId="0" applyFont="1" applyBorder="1" applyAlignment="1">
      <alignment horizontal="center" vertical="center" wrapText="1"/>
    </xf>
    <xf numFmtId="0" fontId="65" fillId="0" borderId="66" xfId="0" applyFont="1" applyBorder="1" applyAlignment="1">
      <alignment vertical="center" wrapText="1"/>
    </xf>
    <xf numFmtId="0" fontId="65" fillId="0" borderId="55" xfId="0" applyFont="1" applyBorder="1" applyAlignment="1">
      <alignment horizontal="center" vertical="center" wrapText="1"/>
    </xf>
    <xf numFmtId="0" fontId="68" fillId="0" borderId="55" xfId="0" applyFont="1" applyBorder="1" applyAlignment="1">
      <alignment horizontal="center" vertical="center" wrapText="1"/>
    </xf>
    <xf numFmtId="20" fontId="68" fillId="2" borderId="55" xfId="0" applyNumberFormat="1" applyFont="1" applyFill="1" applyBorder="1" applyAlignment="1">
      <alignment horizontal="center" vertical="center" wrapText="1"/>
    </xf>
    <xf numFmtId="0" fontId="65" fillId="2" borderId="66" xfId="0" applyFont="1" applyFill="1" applyBorder="1" applyAlignment="1">
      <alignment vertical="center" wrapText="1"/>
    </xf>
    <xf numFmtId="0" fontId="65" fillId="0" borderId="55" xfId="0" applyFont="1" applyBorder="1" applyAlignment="1">
      <alignment vertical="center" wrapText="1"/>
    </xf>
    <xf numFmtId="0" fontId="68" fillId="0" borderId="75" xfId="0" applyFont="1" applyBorder="1" applyAlignment="1">
      <alignment horizontal="center" vertical="center" wrapText="1"/>
    </xf>
    <xf numFmtId="20" fontId="67" fillId="2" borderId="55" xfId="0" applyNumberFormat="1" applyFont="1" applyFill="1" applyBorder="1" applyAlignment="1">
      <alignment horizontal="center" vertical="center" wrapText="1"/>
    </xf>
    <xf numFmtId="178" fontId="65" fillId="0" borderId="55" xfId="0" applyNumberFormat="1" applyFont="1" applyBorder="1" applyAlignment="1">
      <alignment horizontal="center" vertical="center" wrapText="1"/>
    </xf>
    <xf numFmtId="20" fontId="67" fillId="2" borderId="67" xfId="0" applyNumberFormat="1" applyFont="1" applyFill="1" applyBorder="1" applyAlignment="1">
      <alignment horizontal="center" vertical="center" wrapText="1"/>
    </xf>
    <xf numFmtId="0" fontId="65" fillId="2" borderId="68" xfId="0" applyFont="1" applyFill="1" applyBorder="1" applyAlignment="1">
      <alignment vertical="center" wrapText="1"/>
    </xf>
    <xf numFmtId="49" fontId="3" fillId="0" borderId="0" xfId="0" applyNumberFormat="1" applyFont="1" applyAlignment="1">
      <alignment horizontal="left" vertical="center"/>
    </xf>
    <xf numFmtId="0" fontId="24" fillId="0" borderId="181" xfId="0" applyFont="1" applyBorder="1" applyAlignment="1">
      <alignment horizontal="center" vertical="center" wrapText="1"/>
    </xf>
    <xf numFmtId="0" fontId="24" fillId="0" borderId="17" xfId="0" applyFont="1" applyBorder="1" applyAlignment="1">
      <alignment horizontal="center" vertical="center" wrapText="1"/>
    </xf>
    <xf numFmtId="0" fontId="24" fillId="0" borderId="182" xfId="0" applyFont="1" applyBorder="1" applyAlignment="1">
      <alignment horizontal="center" vertical="center" wrapText="1"/>
    </xf>
    <xf numFmtId="0" fontId="41" fillId="0" borderId="276" xfId="0" applyFont="1" applyBorder="1" applyAlignment="1">
      <alignment horizontal="center" vertical="center" wrapText="1"/>
    </xf>
    <xf numFmtId="0" fontId="41" fillId="0" borderId="277" xfId="0" applyFont="1" applyBorder="1" applyAlignment="1">
      <alignment horizontal="center" vertical="center" wrapText="1"/>
    </xf>
    <xf numFmtId="0" fontId="3" fillId="0" borderId="278" xfId="0" applyFont="1" applyBorder="1" applyAlignment="1">
      <alignment horizontal="center" vertical="center" wrapText="1"/>
    </xf>
    <xf numFmtId="20" fontId="3" fillId="2" borderId="0" xfId="0" applyNumberFormat="1" applyFont="1" applyFill="1" applyAlignment="1">
      <alignment horizontal="center" vertical="center" wrapText="1"/>
    </xf>
    <xf numFmtId="0" fontId="3" fillId="2" borderId="0" xfId="0" applyFont="1" applyFill="1" applyAlignment="1">
      <alignment horizontal="center" vertical="center" wrapText="1"/>
    </xf>
    <xf numFmtId="0" fontId="21" fillId="0" borderId="0" xfId="0" applyFont="1" applyAlignment="1">
      <alignment horizontal="center" vertical="center" wrapText="1"/>
    </xf>
    <xf numFmtId="0" fontId="17" fillId="0" borderId="0" xfId="0" applyFont="1" applyAlignment="1">
      <alignment horizontal="center" vertical="center" wrapText="1"/>
    </xf>
    <xf numFmtId="0" fontId="24" fillId="8" borderId="13" xfId="0" applyFont="1" applyFill="1" applyBorder="1" applyAlignment="1">
      <alignment horizontal="center" vertical="top" wrapText="1"/>
    </xf>
    <xf numFmtId="0" fontId="24" fillId="8" borderId="14" xfId="0" applyFont="1" applyFill="1" applyBorder="1" applyAlignment="1">
      <alignment horizontal="center" vertical="top" wrapText="1"/>
    </xf>
    <xf numFmtId="0" fontId="24" fillId="8" borderId="15" xfId="0" applyFont="1" applyFill="1" applyBorder="1" applyAlignment="1">
      <alignment horizontal="center" vertical="top" wrapText="1"/>
    </xf>
    <xf numFmtId="168" fontId="21" fillId="0" borderId="28" xfId="0" applyNumberFormat="1" applyFont="1" applyBorder="1" applyAlignment="1">
      <alignment horizontal="center" vertical="center" wrapText="1"/>
    </xf>
    <xf numFmtId="0" fontId="21" fillId="0" borderId="18" xfId="0" applyFont="1" applyBorder="1" applyAlignment="1">
      <alignment horizontal="center" vertical="center" wrapText="1"/>
    </xf>
    <xf numFmtId="0" fontId="21" fillId="0" borderId="16" xfId="0" applyFont="1" applyBorder="1" applyAlignment="1">
      <alignment horizontal="center" vertical="center" wrapText="1"/>
    </xf>
    <xf numFmtId="0" fontId="21" fillId="0" borderId="21" xfId="0" applyFont="1" applyBorder="1" applyAlignment="1">
      <alignment horizontal="center" vertical="center" wrapText="1"/>
    </xf>
    <xf numFmtId="0" fontId="21" fillId="0" borderId="16" xfId="0" applyFont="1" applyBorder="1">
      <alignment vertical="center"/>
    </xf>
    <xf numFmtId="0" fontId="21" fillId="0" borderId="24" xfId="0" applyFont="1" applyBorder="1">
      <alignment vertical="center"/>
    </xf>
    <xf numFmtId="0" fontId="21" fillId="0" borderId="25" xfId="0" applyFont="1" applyBorder="1" applyAlignment="1">
      <alignment horizontal="center" vertical="center" wrapText="1"/>
    </xf>
    <xf numFmtId="0" fontId="21" fillId="2" borderId="26" xfId="0" applyFont="1" applyFill="1" applyBorder="1" applyAlignment="1">
      <alignment horizontal="center" vertical="top" wrapText="1"/>
    </xf>
    <xf numFmtId="168" fontId="3" fillId="0" borderId="28" xfId="0" applyNumberFormat="1" applyFont="1" applyBorder="1" applyAlignment="1">
      <alignment horizontal="center" vertical="center" wrapText="1"/>
    </xf>
    <xf numFmtId="20" fontId="3" fillId="0" borderId="21" xfId="0" applyNumberFormat="1" applyFont="1" applyBorder="1" applyAlignment="1">
      <alignment horizontal="center" vertical="center"/>
    </xf>
    <xf numFmtId="168" fontId="3" fillId="0" borderId="16" xfId="0" applyNumberFormat="1" applyFont="1" applyBorder="1" applyAlignment="1">
      <alignment horizontal="center" vertical="center" wrapText="1"/>
    </xf>
    <xf numFmtId="0" fontId="3" fillId="0" borderId="24" xfId="0" applyFont="1" applyBorder="1" applyAlignment="1">
      <alignment vertical="center" wrapText="1"/>
    </xf>
    <xf numFmtId="0" fontId="24" fillId="0" borderId="13" xfId="0" applyFont="1" applyBorder="1" applyAlignment="1">
      <alignment horizontal="center" vertical="center" wrapText="1"/>
    </xf>
    <xf numFmtId="0" fontId="24" fillId="0" borderId="14" xfId="0" applyFont="1" applyBorder="1" applyAlignment="1">
      <alignment horizontal="center" vertical="center" wrapText="1"/>
    </xf>
    <xf numFmtId="0" fontId="24" fillId="0" borderId="15" xfId="0" applyFont="1" applyBorder="1" applyAlignment="1">
      <alignment horizontal="center" vertical="center" wrapText="1"/>
    </xf>
    <xf numFmtId="176" fontId="21" fillId="0" borderId="28" xfId="0" applyNumberFormat="1" applyFont="1" applyBorder="1" applyAlignment="1">
      <alignment horizontal="center" vertical="center" wrapText="1"/>
    </xf>
    <xf numFmtId="0" fontId="34" fillId="0" borderId="39" xfId="0" applyFont="1" applyBorder="1" applyAlignment="1">
      <alignment horizontal="center" vertical="center" wrapText="1"/>
    </xf>
    <xf numFmtId="0" fontId="21" fillId="0" borderId="19" xfId="0" applyFont="1" applyBorder="1" applyAlignment="1">
      <alignment horizontal="center" vertical="center" wrapText="1"/>
    </xf>
    <xf numFmtId="0" fontId="34" fillId="2" borderId="45" xfId="0" applyFont="1" applyFill="1" applyBorder="1" applyAlignment="1">
      <alignment horizontal="center" vertical="top" wrapText="1"/>
    </xf>
    <xf numFmtId="0" fontId="21" fillId="2" borderId="21" xfId="0" applyFont="1" applyFill="1" applyBorder="1" applyAlignment="1">
      <alignment horizontal="center" vertical="center" wrapText="1"/>
    </xf>
    <xf numFmtId="0" fontId="21" fillId="2" borderId="22" xfId="0" applyFont="1" applyFill="1" applyBorder="1" applyAlignment="1">
      <alignment horizontal="center" vertical="center" wrapText="1"/>
    </xf>
    <xf numFmtId="0" fontId="34" fillId="0" borderId="45" xfId="0" applyFont="1" applyBorder="1" applyAlignment="1">
      <alignment horizontal="center" vertical="top" wrapText="1"/>
    </xf>
    <xf numFmtId="0" fontId="21" fillId="0" borderId="22" xfId="0" applyFont="1" applyBorder="1" applyAlignment="1">
      <alignment horizontal="center" vertical="center" wrapText="1"/>
    </xf>
    <xf numFmtId="0" fontId="34" fillId="2" borderId="42" xfId="0" applyFont="1" applyFill="1" applyBorder="1" applyAlignment="1">
      <alignment horizontal="center" vertical="top" wrapText="1"/>
    </xf>
    <xf numFmtId="0" fontId="21" fillId="2" borderId="25" xfId="0" applyFont="1" applyFill="1" applyBorder="1" applyAlignment="1">
      <alignment horizontal="center" vertical="center" wrapText="1"/>
    </xf>
    <xf numFmtId="0" fontId="21" fillId="2" borderId="26" xfId="0" applyFont="1" applyFill="1" applyBorder="1" applyAlignment="1">
      <alignment horizontal="center" vertical="center" wrapText="1"/>
    </xf>
    <xf numFmtId="0" fontId="21" fillId="0" borderId="24" xfId="0" applyFont="1" applyBorder="1" applyAlignment="1">
      <alignment horizontal="center" vertical="center" wrapText="1"/>
    </xf>
    <xf numFmtId="0" fontId="34" fillId="2" borderId="42" xfId="0" applyFont="1" applyFill="1" applyBorder="1" applyAlignment="1">
      <alignment horizontal="center" vertical="center" wrapText="1"/>
    </xf>
    <xf numFmtId="0" fontId="21" fillId="0" borderId="0" xfId="0" applyFont="1">
      <alignment vertical="center"/>
    </xf>
    <xf numFmtId="168" fontId="21" fillId="0" borderId="16" xfId="0" applyNumberFormat="1" applyFont="1" applyBorder="1" applyAlignment="1">
      <alignment horizontal="center" vertical="center" wrapText="1"/>
    </xf>
    <xf numFmtId="0" fontId="21" fillId="0" borderId="218" xfId="0" applyFont="1" applyBorder="1" applyAlignment="1">
      <alignment horizontal="center" vertical="center" wrapText="1"/>
    </xf>
    <xf numFmtId="168" fontId="21" fillId="0" borderId="217" xfId="0" applyNumberFormat="1" applyFont="1" applyBorder="1" applyAlignment="1">
      <alignment horizontal="center" vertical="center" wrapText="1"/>
    </xf>
    <xf numFmtId="0" fontId="5" fillId="0" borderId="279" xfId="0" applyFont="1" applyBorder="1" applyAlignment="1">
      <alignment horizontal="center" vertical="center"/>
    </xf>
    <xf numFmtId="0" fontId="5" fillId="0" borderId="280" xfId="0" applyFont="1" applyBorder="1" applyAlignment="1">
      <alignment horizontal="center" vertical="center"/>
    </xf>
    <xf numFmtId="0" fontId="5" fillId="0" borderId="281" xfId="0" applyFont="1" applyBorder="1" applyAlignment="1">
      <alignment horizontal="center" vertical="center"/>
    </xf>
    <xf numFmtId="0" fontId="3" fillId="0" borderId="81" xfId="0" applyFont="1" applyBorder="1" applyAlignment="1">
      <alignment horizontal="center" vertical="center" wrapText="1"/>
    </xf>
    <xf numFmtId="20" fontId="3" fillId="2" borderId="82" xfId="0" applyNumberFormat="1" applyFont="1" applyFill="1" applyBorder="1" applyAlignment="1">
      <alignment horizontal="center" vertical="center" wrapText="1"/>
    </xf>
    <xf numFmtId="0" fontId="3" fillId="2" borderId="82" xfId="0" applyFont="1" applyFill="1" applyBorder="1" applyAlignment="1">
      <alignment horizontal="center" vertical="center" wrapText="1"/>
    </xf>
    <xf numFmtId="0" fontId="3" fillId="0" borderId="158" xfId="0" applyFont="1" applyBorder="1" applyAlignment="1">
      <alignment horizontal="center" vertical="center" wrapText="1"/>
    </xf>
    <xf numFmtId="0" fontId="3" fillId="0" borderId="159" xfId="0" applyFont="1" applyBorder="1" applyAlignment="1">
      <alignment horizontal="center" vertical="center" wrapText="1"/>
    </xf>
    <xf numFmtId="0" fontId="3" fillId="0" borderId="169" xfId="0" applyFont="1" applyBorder="1" applyAlignment="1">
      <alignment horizontal="center" vertical="center" wrapText="1"/>
    </xf>
    <xf numFmtId="0" fontId="73" fillId="26" borderId="55" xfId="0" applyFont="1" applyFill="1" applyBorder="1" applyAlignment="1">
      <alignment horizontal="center" vertical="top" wrapText="1"/>
    </xf>
    <xf numFmtId="1" fontId="74" fillId="0" borderId="61" xfId="0" applyNumberFormat="1" applyFont="1" applyBorder="1" applyAlignment="1">
      <alignment horizontal="center" vertical="top" shrinkToFit="1"/>
    </xf>
    <xf numFmtId="1" fontId="74" fillId="0" borderId="56" xfId="0" applyNumberFormat="1" applyFont="1" applyBorder="1" applyAlignment="1">
      <alignment horizontal="center" vertical="top" shrinkToFit="1"/>
    </xf>
    <xf numFmtId="0" fontId="73" fillId="0" borderId="56" xfId="0" applyFont="1" applyBorder="1" applyAlignment="1">
      <alignment horizontal="center" vertical="top" wrapText="1"/>
    </xf>
    <xf numFmtId="0" fontId="38" fillId="32" borderId="56" xfId="0" applyFont="1" applyFill="1" applyBorder="1" applyAlignment="1">
      <alignment horizontal="left" wrapText="1"/>
    </xf>
    <xf numFmtId="0" fontId="38" fillId="0" borderId="56" xfId="0" applyFont="1" applyBorder="1" applyAlignment="1">
      <alignment horizontal="left" vertical="center" wrapText="1"/>
    </xf>
    <xf numFmtId="1" fontId="74" fillId="0" borderId="56" xfId="0" applyNumberFormat="1" applyFont="1" applyBorder="1" applyAlignment="1">
      <alignment horizontal="right" vertical="top" indent="1" shrinkToFit="1"/>
    </xf>
    <xf numFmtId="1" fontId="74" fillId="0" borderId="56" xfId="0" applyNumberFormat="1" applyFont="1" applyBorder="1" applyAlignment="1">
      <alignment horizontal="right" vertical="top" shrinkToFit="1"/>
    </xf>
    <xf numFmtId="0" fontId="73" fillId="33" borderId="61" xfId="0" applyFont="1" applyFill="1" applyBorder="1" applyAlignment="1">
      <alignment horizontal="center" vertical="top" wrapText="1"/>
    </xf>
    <xf numFmtId="0" fontId="73" fillId="34" borderId="56" xfId="0" applyFont="1" applyFill="1" applyBorder="1" applyAlignment="1">
      <alignment horizontal="center" vertical="top" wrapText="1"/>
    </xf>
    <xf numFmtId="0" fontId="73" fillId="24" borderId="56" xfId="0" applyFont="1" applyFill="1" applyBorder="1" applyAlignment="1">
      <alignment horizontal="center" vertical="top" wrapText="1"/>
    </xf>
    <xf numFmtId="173" fontId="49" fillId="0" borderId="0" xfId="0" applyNumberFormat="1" applyFont="1">
      <alignment vertical="center"/>
    </xf>
    <xf numFmtId="173" fontId="49" fillId="0" borderId="0" xfId="0" applyNumberFormat="1" applyFont="1" applyAlignment="1">
      <alignment horizontal="center" vertical="center"/>
    </xf>
    <xf numFmtId="0" fontId="49" fillId="0" borderId="0" xfId="0" applyFont="1">
      <alignment vertical="center"/>
    </xf>
    <xf numFmtId="14" fontId="78" fillId="0" borderId="0" xfId="0" applyNumberFormat="1" applyFont="1">
      <alignment vertical="center"/>
    </xf>
    <xf numFmtId="14" fontId="78" fillId="0" borderId="0" xfId="0" applyNumberFormat="1" applyFont="1" applyAlignment="1">
      <alignment horizontal="left" vertical="center"/>
    </xf>
    <xf numFmtId="173" fontId="79" fillId="0" borderId="35" xfId="0" applyNumberFormat="1" applyFont="1" applyBorder="1" applyAlignment="1" applyProtection="1">
      <alignment horizontal="center" vertical="center" wrapText="1"/>
      <protection hidden="1"/>
    </xf>
    <xf numFmtId="0" fontId="80" fillId="0" borderId="36" xfId="0" applyFont="1" applyBorder="1" applyAlignment="1">
      <alignment horizontal="center" vertical="center"/>
    </xf>
    <xf numFmtId="0" fontId="79" fillId="0" borderId="36" xfId="0" applyFont="1" applyBorder="1" applyAlignment="1" applyProtection="1">
      <alignment horizontal="center" vertical="center" wrapText="1"/>
      <protection hidden="1"/>
    </xf>
    <xf numFmtId="0" fontId="78" fillId="0" borderId="291" xfId="0" applyFont="1" applyBorder="1" applyAlignment="1" applyProtection="1">
      <alignment horizontal="center" vertical="center"/>
      <protection hidden="1"/>
    </xf>
    <xf numFmtId="0" fontId="78" fillId="0" borderId="120" xfId="0" applyFont="1" applyBorder="1" applyAlignment="1">
      <alignment horizontal="center" vertical="center"/>
    </xf>
    <xf numFmtId="0" fontId="78" fillId="0" borderId="73" xfId="0" applyFont="1" applyBorder="1" applyAlignment="1">
      <alignment horizontal="center" vertical="center"/>
    </xf>
    <xf numFmtId="0" fontId="78" fillId="0" borderId="171" xfId="0" applyFont="1" applyBorder="1" applyAlignment="1">
      <alignment horizontal="center" vertical="center"/>
    </xf>
    <xf numFmtId="0" fontId="78" fillId="0" borderId="55" xfId="0" applyFont="1" applyBorder="1" applyAlignment="1">
      <alignment horizontal="center" vertical="center"/>
    </xf>
    <xf numFmtId="0" fontId="78" fillId="0" borderId="293" xfId="0" applyFont="1" applyBorder="1" applyAlignment="1">
      <alignment horizontal="center" vertical="center"/>
    </xf>
    <xf numFmtId="0" fontId="78" fillId="0" borderId="294" xfId="0" applyFont="1" applyBorder="1" applyAlignment="1">
      <alignment horizontal="center" vertical="center"/>
    </xf>
    <xf numFmtId="0" fontId="78" fillId="0" borderId="296" xfId="0" applyFont="1" applyBorder="1" applyAlignment="1">
      <alignment horizontal="center" vertical="center"/>
    </xf>
    <xf numFmtId="0" fontId="78" fillId="0" borderId="297" xfId="0" applyFont="1" applyBorder="1" applyAlignment="1">
      <alignment horizontal="center" vertical="center"/>
    </xf>
    <xf numFmtId="0" fontId="78" fillId="0" borderId="298" xfId="0" applyFont="1" applyBorder="1" applyAlignment="1" applyProtection="1">
      <alignment horizontal="center" vertical="center"/>
      <protection hidden="1"/>
    </xf>
    <xf numFmtId="20" fontId="78" fillId="0" borderId="299" xfId="0" applyNumberFormat="1" applyFont="1" applyBorder="1" applyAlignment="1">
      <alignment horizontal="center" vertical="center"/>
    </xf>
    <xf numFmtId="20" fontId="78" fillId="0" borderId="300" xfId="0" applyNumberFormat="1" applyFont="1" applyBorder="1" applyAlignment="1">
      <alignment horizontal="center" vertical="center"/>
    </xf>
    <xf numFmtId="20" fontId="78" fillId="0" borderId="301" xfId="0" applyNumberFormat="1" applyFont="1" applyBorder="1" applyAlignment="1">
      <alignment horizontal="center" vertical="center"/>
    </xf>
    <xf numFmtId="20" fontId="78" fillId="0" borderId="303" xfId="0" applyNumberFormat="1" applyFont="1" applyBorder="1" applyAlignment="1">
      <alignment horizontal="center" vertical="center"/>
    </xf>
    <xf numFmtId="14" fontId="21" fillId="0" borderId="0" xfId="0" applyNumberFormat="1" applyFont="1">
      <alignment vertical="center"/>
    </xf>
    <xf numFmtId="0" fontId="24" fillId="0" borderId="13" xfId="0" applyFont="1" applyBorder="1" applyAlignment="1">
      <alignment horizontal="center" vertical="top" wrapText="1"/>
    </xf>
    <xf numFmtId="0" fontId="24" fillId="0" borderId="14" xfId="0" applyFont="1" applyBorder="1" applyAlignment="1">
      <alignment horizontal="center" vertical="top" wrapText="1"/>
    </xf>
    <xf numFmtId="0" fontId="24" fillId="0" borderId="15" xfId="0" applyFont="1" applyBorder="1" applyAlignment="1">
      <alignment horizontal="center" vertical="top" wrapText="1"/>
    </xf>
    <xf numFmtId="16" fontId="21" fillId="0" borderId="28" xfId="0" applyNumberFormat="1" applyFont="1" applyBorder="1" applyAlignment="1">
      <alignment horizontal="center" vertical="center" wrapText="1"/>
    </xf>
    <xf numFmtId="0" fontId="21" fillId="0" borderId="22" xfId="0" applyFont="1" applyBorder="1">
      <alignment vertical="center"/>
    </xf>
    <xf numFmtId="0" fontId="21" fillId="0" borderId="26" xfId="0" applyFont="1" applyBorder="1">
      <alignment vertical="center"/>
    </xf>
    <xf numFmtId="0" fontId="3" fillId="0" borderId="188" xfId="0" applyFont="1" applyBorder="1" applyAlignment="1">
      <alignment horizontal="center" vertical="center" wrapText="1"/>
    </xf>
    <xf numFmtId="0" fontId="3" fillId="0" borderId="189" xfId="0" applyFont="1" applyBorder="1" applyAlignment="1">
      <alignment horizontal="center" vertical="center" wrapText="1"/>
    </xf>
    <xf numFmtId="0" fontId="3" fillId="0" borderId="59" xfId="0" applyFont="1" applyBorder="1" applyAlignment="1">
      <alignment horizontal="center" vertical="center" wrapText="1"/>
    </xf>
    <xf numFmtId="0" fontId="3" fillId="0" borderId="262" xfId="0" applyFont="1" applyBorder="1" applyAlignment="1">
      <alignment horizontal="center" vertical="center" wrapText="1"/>
    </xf>
    <xf numFmtId="0" fontId="3" fillId="2" borderId="188" xfId="0" applyFont="1" applyFill="1" applyBorder="1" applyAlignment="1">
      <alignment horizontal="center" vertical="center" wrapText="1"/>
    </xf>
    <xf numFmtId="0" fontId="3" fillId="2" borderId="59" xfId="0" applyFont="1" applyFill="1" applyBorder="1" applyAlignment="1">
      <alignment horizontal="center" vertical="center" wrapText="1"/>
    </xf>
    <xf numFmtId="14" fontId="3" fillId="0" borderId="10" xfId="0" applyNumberFormat="1" applyFont="1" applyBorder="1" applyAlignment="1">
      <alignment horizontal="center" vertical="center" wrapText="1"/>
    </xf>
    <xf numFmtId="0" fontId="3" fillId="2" borderId="189" xfId="0" applyFont="1" applyFill="1" applyBorder="1" applyAlignment="1">
      <alignment horizontal="center" vertical="center" wrapText="1"/>
    </xf>
    <xf numFmtId="171" fontId="11" fillId="0" borderId="0" xfId="0" applyNumberFormat="1" applyFont="1" applyAlignment="1">
      <alignment horizontal="left" vertical="center"/>
    </xf>
    <xf numFmtId="0" fontId="11" fillId="0" borderId="0" xfId="0" applyFont="1" applyAlignment="1">
      <alignment horizontal="center" vertical="center"/>
    </xf>
    <xf numFmtId="0" fontId="11" fillId="0" borderId="0" xfId="0" applyFont="1" applyAlignment="1">
      <alignment horizontal="left" vertical="center"/>
    </xf>
    <xf numFmtId="171" fontId="21" fillId="0" borderId="0" xfId="0" applyNumberFormat="1" applyFont="1" applyAlignment="1">
      <alignment horizontal="left" vertical="center"/>
    </xf>
    <xf numFmtId="171" fontId="24" fillId="0" borderId="305" xfId="0" applyNumberFormat="1" applyFont="1" applyBorder="1" applyAlignment="1">
      <alignment horizontal="center" vertical="center" wrapText="1"/>
    </xf>
    <xf numFmtId="0" fontId="5" fillId="0" borderId="17" xfId="0" applyFont="1" applyBorder="1" applyAlignment="1">
      <alignment horizontal="left" vertical="center" wrapText="1"/>
    </xf>
    <xf numFmtId="0" fontId="21" fillId="0" borderId="56" xfId="0" applyFont="1" applyBorder="1" applyAlignment="1">
      <alignment horizontal="center" vertical="center" wrapText="1"/>
    </xf>
    <xf numFmtId="0" fontId="21" fillId="0" borderId="56" xfId="0" applyFont="1" applyBorder="1" applyAlignment="1">
      <alignment horizontal="left" vertical="center" wrapText="1"/>
    </xf>
    <xf numFmtId="20" fontId="21" fillId="0" borderId="56" xfId="0" applyNumberFormat="1" applyFont="1" applyBorder="1" applyAlignment="1">
      <alignment horizontal="center" vertical="center" wrapText="1"/>
    </xf>
    <xf numFmtId="0" fontId="21" fillId="10" borderId="56" xfId="0" applyFont="1" applyFill="1" applyBorder="1" applyAlignment="1">
      <alignment horizontal="center" vertical="center" wrapText="1"/>
    </xf>
    <xf numFmtId="20" fontId="21" fillId="10" borderId="56" xfId="0" applyNumberFormat="1" applyFont="1" applyFill="1" applyBorder="1" applyAlignment="1">
      <alignment horizontal="center" vertical="center" wrapText="1"/>
    </xf>
    <xf numFmtId="0" fontId="21" fillId="10" borderId="56" xfId="0" applyFont="1" applyFill="1" applyBorder="1" applyAlignment="1">
      <alignment horizontal="left" vertical="center" wrapText="1"/>
    </xf>
    <xf numFmtId="20" fontId="21" fillId="8" borderId="56" xfId="0" applyNumberFormat="1" applyFont="1" applyFill="1" applyBorder="1" applyAlignment="1">
      <alignment horizontal="center" vertical="center" wrapText="1"/>
    </xf>
    <xf numFmtId="0" fontId="21" fillId="8" borderId="56" xfId="0" applyFont="1" applyFill="1" applyBorder="1" applyAlignment="1">
      <alignment horizontal="center" vertical="center" wrapText="1"/>
    </xf>
    <xf numFmtId="0" fontId="21" fillId="8" borderId="56" xfId="0" applyFont="1" applyFill="1" applyBorder="1" applyAlignment="1">
      <alignment horizontal="left" vertical="center" wrapText="1"/>
    </xf>
    <xf numFmtId="0" fontId="5" fillId="0" borderId="182" xfId="0" applyFont="1" applyBorder="1">
      <alignment vertical="center"/>
    </xf>
    <xf numFmtId="0" fontId="10" fillId="0" borderId="305" xfId="0" applyFont="1" applyBorder="1" applyAlignment="1">
      <alignment horizontal="center" vertical="center"/>
    </xf>
    <xf numFmtId="0" fontId="10" fillId="0" borderId="188" xfId="0" applyFont="1" applyBorder="1" applyAlignment="1">
      <alignment horizontal="center" vertical="center"/>
    </xf>
    <xf numFmtId="0" fontId="10" fillId="0" borderId="308" xfId="0" applyFont="1" applyBorder="1" applyAlignment="1">
      <alignment horizontal="center" vertical="center"/>
    </xf>
    <xf numFmtId="0" fontId="10" fillId="0" borderId="56" xfId="0" applyFont="1" applyBorder="1" applyAlignment="1">
      <alignment horizontal="center" vertical="center"/>
    </xf>
    <xf numFmtId="0" fontId="10" fillId="0" borderId="183" xfId="0" applyFont="1" applyBorder="1" applyAlignment="1">
      <alignment horizontal="center" vertical="center"/>
    </xf>
    <xf numFmtId="0" fontId="10" fillId="0" borderId="184" xfId="0" applyFont="1" applyBorder="1" applyAlignment="1">
      <alignment horizontal="center" vertical="center"/>
    </xf>
    <xf numFmtId="0" fontId="10" fillId="0" borderId="189" xfId="0" applyFont="1" applyBorder="1" applyAlignment="1">
      <alignment horizontal="center" vertical="center"/>
    </xf>
    <xf numFmtId="0" fontId="10" fillId="0" borderId="190" xfId="0" applyFont="1" applyBorder="1" applyAlignment="1">
      <alignment horizontal="center" vertical="center"/>
    </xf>
    <xf numFmtId="0" fontId="10" fillId="0" borderId="185" xfId="0" applyFont="1" applyBorder="1" applyAlignment="1">
      <alignment horizontal="center" vertical="center"/>
    </xf>
    <xf numFmtId="0" fontId="21" fillId="10" borderId="190" xfId="0" applyFont="1" applyFill="1" applyBorder="1" applyAlignment="1">
      <alignment horizontal="center" vertical="center" wrapText="1"/>
    </xf>
    <xf numFmtId="0" fontId="21" fillId="0" borderId="190" xfId="0" applyFont="1" applyBorder="1" applyAlignment="1">
      <alignment horizontal="center" vertical="center" wrapText="1"/>
    </xf>
    <xf numFmtId="0" fontId="10" fillId="38" borderId="190" xfId="0" applyFont="1" applyFill="1" applyBorder="1" applyAlignment="1">
      <alignment horizontal="center" vertical="center"/>
    </xf>
    <xf numFmtId="0" fontId="11" fillId="10" borderId="56" xfId="0" applyFont="1" applyFill="1" applyBorder="1" applyAlignment="1">
      <alignment horizontal="center" vertical="center"/>
    </xf>
    <xf numFmtId="20" fontId="21" fillId="2" borderId="56" xfId="0" applyNumberFormat="1" applyFont="1" applyFill="1" applyBorder="1" applyAlignment="1">
      <alignment horizontal="center" vertical="center" wrapText="1"/>
    </xf>
    <xf numFmtId="0" fontId="21" fillId="2" borderId="56" xfId="0" applyFont="1" applyFill="1" applyBorder="1" applyAlignment="1">
      <alignment horizontal="center" vertical="center" wrapText="1"/>
    </xf>
    <xf numFmtId="0" fontId="21" fillId="8" borderId="56" xfId="0" applyFont="1" applyFill="1" applyBorder="1" applyAlignment="1">
      <alignment horizontal="center" vertical="center"/>
    </xf>
    <xf numFmtId="0" fontId="21" fillId="0" borderId="184" xfId="0" applyFont="1" applyBorder="1" applyAlignment="1">
      <alignment horizontal="center" vertical="center" wrapText="1"/>
    </xf>
    <xf numFmtId="0" fontId="21" fillId="8" borderId="184" xfId="0" applyFont="1" applyFill="1" applyBorder="1" applyAlignment="1">
      <alignment horizontal="center" vertical="center"/>
    </xf>
    <xf numFmtId="0" fontId="21" fillId="8" borderId="184" xfId="0" applyFont="1" applyFill="1" applyBorder="1" applyAlignment="1">
      <alignment horizontal="center" vertical="center" wrapText="1"/>
    </xf>
    <xf numFmtId="0" fontId="21" fillId="8" borderId="184" xfId="0" applyFont="1" applyFill="1" applyBorder="1" applyAlignment="1">
      <alignment horizontal="left" vertical="center" wrapText="1"/>
    </xf>
    <xf numFmtId="0" fontId="21" fillId="2" borderId="56" xfId="0" applyFont="1" applyFill="1" applyBorder="1" applyAlignment="1">
      <alignment horizontal="left" vertical="center" wrapText="1"/>
    </xf>
    <xf numFmtId="0" fontId="21" fillId="8" borderId="190" xfId="0" applyFont="1" applyFill="1" applyBorder="1" applyAlignment="1">
      <alignment horizontal="center" vertical="center" wrapText="1"/>
    </xf>
    <xf numFmtId="0" fontId="81" fillId="0" borderId="0" xfId="0" applyFont="1">
      <alignment vertical="center"/>
    </xf>
    <xf numFmtId="0" fontId="21" fillId="8" borderId="185" xfId="0" applyFont="1" applyFill="1" applyBorder="1" applyAlignment="1">
      <alignment horizontal="center" vertical="center" wrapText="1"/>
    </xf>
    <xf numFmtId="0" fontId="21" fillId="2" borderId="190" xfId="0" applyFont="1" applyFill="1" applyBorder="1" applyAlignment="1">
      <alignment horizontal="center" vertical="center" wrapText="1"/>
    </xf>
    <xf numFmtId="0" fontId="5" fillId="0" borderId="248" xfId="0" applyFont="1" applyBorder="1" applyAlignment="1">
      <alignment horizontal="center" vertical="center" wrapText="1"/>
    </xf>
    <xf numFmtId="0" fontId="5" fillId="0" borderId="311" xfId="0" applyFont="1" applyBorder="1" applyAlignment="1">
      <alignment horizontal="center" vertical="center" wrapText="1"/>
    </xf>
    <xf numFmtId="0" fontId="5" fillId="0" borderId="249" xfId="0" applyFont="1" applyBorder="1" applyAlignment="1">
      <alignment horizontal="center" vertical="center" wrapText="1"/>
    </xf>
    <xf numFmtId="14" fontId="33" fillId="0" borderId="227" xfId="0" applyNumberFormat="1" applyFont="1" applyBorder="1" applyAlignment="1">
      <alignment horizontal="center" vertical="center" wrapText="1"/>
    </xf>
    <xf numFmtId="0" fontId="33" fillId="0" borderId="212" xfId="0" applyFont="1" applyBorder="1" applyAlignment="1">
      <alignment horizontal="center" vertical="center" wrapText="1"/>
    </xf>
    <xf numFmtId="20" fontId="33" fillId="0" borderId="212" xfId="0" applyNumberFormat="1" applyFont="1" applyBorder="1" applyAlignment="1">
      <alignment horizontal="center" vertical="center" wrapText="1"/>
    </xf>
    <xf numFmtId="0" fontId="33" fillId="0" borderId="227" xfId="0" applyFont="1" applyBorder="1" applyAlignment="1">
      <alignment horizontal="center" vertical="center" wrapText="1"/>
    </xf>
    <xf numFmtId="0" fontId="3" fillId="0" borderId="16" xfId="0" applyFont="1" applyBorder="1" applyAlignment="1">
      <alignment vertical="center" wrapText="1"/>
    </xf>
    <xf numFmtId="0" fontId="33" fillId="0" borderId="227" xfId="0" applyFont="1" applyBorder="1" applyAlignment="1">
      <alignment horizontal="center" vertical="center"/>
    </xf>
    <xf numFmtId="0" fontId="33" fillId="39" borderId="212" xfId="0" applyFont="1" applyFill="1" applyBorder="1" applyAlignment="1">
      <alignment horizontal="center" vertical="center" wrapText="1"/>
    </xf>
    <xf numFmtId="20" fontId="33" fillId="39" borderId="212" xfId="0" applyNumberFormat="1" applyFont="1" applyFill="1" applyBorder="1" applyAlignment="1">
      <alignment horizontal="center" vertical="center" wrapText="1"/>
    </xf>
    <xf numFmtId="0" fontId="33" fillId="8" borderId="212" xfId="0" applyFont="1" applyFill="1" applyBorder="1" applyAlignment="1">
      <alignment horizontal="center" vertical="center" wrapText="1"/>
    </xf>
    <xf numFmtId="0" fontId="33" fillId="0" borderId="212" xfId="0" applyFont="1" applyBorder="1" applyAlignment="1">
      <alignment horizontal="center" vertical="center"/>
    </xf>
    <xf numFmtId="14" fontId="3" fillId="0" borderId="16" xfId="0" applyNumberFormat="1" applyFont="1" applyBorder="1" applyAlignment="1">
      <alignment vertical="center" wrapText="1"/>
    </xf>
    <xf numFmtId="14" fontId="3" fillId="0" borderId="217" xfId="0" applyNumberFormat="1" applyFont="1" applyBorder="1" applyAlignment="1">
      <alignment vertical="center" wrapText="1"/>
    </xf>
    <xf numFmtId="0" fontId="5" fillId="0" borderId="252" xfId="0" applyFont="1" applyBorder="1" applyAlignment="1">
      <alignment horizontal="center" vertical="center" wrapText="1"/>
    </xf>
    <xf numFmtId="0" fontId="3" fillId="0" borderId="315" xfId="0" applyFont="1" applyBorder="1" applyAlignment="1">
      <alignment horizontal="center" vertical="center" wrapText="1"/>
    </xf>
    <xf numFmtId="20" fontId="33" fillId="8" borderId="212" xfId="0" applyNumberFormat="1" applyFont="1" applyFill="1" applyBorder="1" applyAlignment="1">
      <alignment horizontal="center" vertical="center" wrapText="1"/>
    </xf>
    <xf numFmtId="0" fontId="3" fillId="0" borderId="237" xfId="0" applyFont="1" applyBorder="1" applyAlignment="1">
      <alignment vertical="center" wrapText="1"/>
    </xf>
    <xf numFmtId="20" fontId="33" fillId="0" borderId="227" xfId="0" applyNumberFormat="1" applyFont="1" applyBorder="1" applyAlignment="1">
      <alignment horizontal="center" vertical="center" wrapText="1"/>
    </xf>
    <xf numFmtId="0" fontId="3" fillId="0" borderId="150" xfId="0" applyFont="1" applyBorder="1" applyAlignment="1">
      <alignment horizontal="left" vertical="center" wrapText="1"/>
    </xf>
    <xf numFmtId="0" fontId="3" fillId="0" borderId="32" xfId="0" applyFont="1" applyBorder="1" applyAlignment="1">
      <alignment horizontal="left" vertical="center" wrapText="1"/>
    </xf>
    <xf numFmtId="20" fontId="3" fillId="2" borderId="291" xfId="0" applyNumberFormat="1" applyFont="1" applyFill="1" applyBorder="1" applyAlignment="1">
      <alignment horizontal="center" vertical="center" wrapText="1"/>
    </xf>
    <xf numFmtId="0" fontId="3" fillId="0" borderId="317" xfId="0" applyFont="1" applyBorder="1" applyAlignment="1">
      <alignment horizontal="center" vertical="center" wrapText="1"/>
    </xf>
    <xf numFmtId="0" fontId="24" fillId="0" borderId="3" xfId="0" applyFont="1" applyBorder="1" applyAlignment="1">
      <alignment horizontal="left" vertical="center" wrapText="1"/>
    </xf>
    <xf numFmtId="176" fontId="21" fillId="0" borderId="4" xfId="0" applyNumberFormat="1" applyFont="1" applyBorder="1" applyAlignment="1">
      <alignment horizontal="center" vertical="center" wrapText="1"/>
    </xf>
    <xf numFmtId="0" fontId="21" fillId="0" borderId="5" xfId="0" applyFont="1" applyBorder="1" applyAlignment="1">
      <alignment horizontal="left" vertical="center" wrapText="1"/>
    </xf>
    <xf numFmtId="0" fontId="21" fillId="0" borderId="6" xfId="0" applyFont="1" applyBorder="1" applyAlignment="1">
      <alignment horizontal="left" vertical="center" wrapText="1"/>
    </xf>
    <xf numFmtId="0" fontId="21" fillId="0" borderId="8" xfId="0" applyFont="1" applyBorder="1" applyAlignment="1">
      <alignment horizontal="left" vertical="center" wrapText="1"/>
    </xf>
    <xf numFmtId="0" fontId="21" fillId="0" borderId="9" xfId="0" applyFont="1" applyBorder="1" applyAlignment="1">
      <alignment horizontal="left" vertical="center" wrapText="1"/>
    </xf>
    <xf numFmtId="0" fontId="21" fillId="0" borderId="124" xfId="0" applyFont="1" applyBorder="1" applyAlignment="1">
      <alignment horizontal="center" vertical="center" wrapText="1"/>
    </xf>
    <xf numFmtId="0" fontId="21" fillId="0" borderId="102" xfId="0" applyFont="1" applyBorder="1" applyAlignment="1">
      <alignment horizontal="left" vertical="center" wrapText="1"/>
    </xf>
    <xf numFmtId="0" fontId="21" fillId="0" borderId="97" xfId="0" applyFont="1" applyBorder="1" applyAlignment="1">
      <alignment horizontal="left" vertical="center" wrapText="1"/>
    </xf>
    <xf numFmtId="0" fontId="21" fillId="0" borderId="11" xfId="0" applyFont="1" applyBorder="1" applyAlignment="1">
      <alignment horizontal="left" vertical="center" wrapText="1"/>
    </xf>
    <xf numFmtId="0" fontId="21" fillId="0" borderId="12" xfId="0" applyFont="1" applyBorder="1" applyAlignment="1">
      <alignment horizontal="left" vertical="center" wrapText="1"/>
    </xf>
    <xf numFmtId="0" fontId="21" fillId="2" borderId="18" xfId="0" applyFont="1" applyFill="1" applyBorder="1" applyAlignment="1">
      <alignment horizontal="center" vertical="center" wrapText="1"/>
    </xf>
    <xf numFmtId="0" fontId="21" fillId="2" borderId="5" xfId="0" applyFont="1" applyFill="1" applyBorder="1" applyAlignment="1">
      <alignment horizontal="left" vertical="center" wrapText="1"/>
    </xf>
    <xf numFmtId="0" fontId="21" fillId="2" borderId="6" xfId="0" applyFont="1" applyFill="1" applyBorder="1" applyAlignment="1">
      <alignment horizontal="left" vertical="center" wrapText="1"/>
    </xf>
    <xf numFmtId="0" fontId="21" fillId="2" borderId="11" xfId="0" applyFont="1" applyFill="1" applyBorder="1" applyAlignment="1">
      <alignment horizontal="left" vertical="center" wrapText="1"/>
    </xf>
    <xf numFmtId="0" fontId="21" fillId="2" borderId="12" xfId="0" applyFont="1" applyFill="1" applyBorder="1" applyAlignment="1">
      <alignment horizontal="left" vertical="center" wrapText="1"/>
    </xf>
    <xf numFmtId="0" fontId="21" fillId="0" borderId="90" xfId="0" applyFont="1" applyBorder="1">
      <alignment vertical="center"/>
    </xf>
    <xf numFmtId="0" fontId="21" fillId="0" borderId="208" xfId="0" applyFont="1" applyBorder="1" applyAlignment="1">
      <alignment horizontal="left" vertical="center" wrapText="1"/>
    </xf>
    <xf numFmtId="0" fontId="21" fillId="2" borderId="103" xfId="0" applyFont="1" applyFill="1" applyBorder="1" applyAlignment="1">
      <alignment horizontal="left" vertical="center" wrapText="1"/>
    </xf>
    <xf numFmtId="0" fontId="21" fillId="2" borderId="8" xfId="0" applyFont="1" applyFill="1" applyBorder="1" applyAlignment="1">
      <alignment horizontal="left" vertical="center" wrapText="1"/>
    </xf>
    <xf numFmtId="0" fontId="21" fillId="2" borderId="9" xfId="0" applyFont="1" applyFill="1" applyBorder="1" applyAlignment="1">
      <alignment horizontal="left" vertical="center" wrapText="1"/>
    </xf>
    <xf numFmtId="0" fontId="21" fillId="2" borderId="208" xfId="0" applyFont="1" applyFill="1" applyBorder="1" applyAlignment="1">
      <alignment horizontal="left" vertical="center" wrapText="1"/>
    </xf>
    <xf numFmtId="0" fontId="20" fillId="0" borderId="0" xfId="0" applyFont="1" applyAlignment="1">
      <alignment horizontal="center" vertical="center"/>
    </xf>
    <xf numFmtId="0" fontId="16" fillId="0" borderId="51" xfId="0" applyFont="1" applyBorder="1" applyAlignment="1">
      <alignment horizontal="left" vertical="center"/>
    </xf>
    <xf numFmtId="20" fontId="16" fillId="0" borderId="105" xfId="0" applyNumberFormat="1" applyFont="1" applyBorder="1" applyAlignment="1">
      <alignment horizontal="center" vertical="center" wrapText="1"/>
    </xf>
    <xf numFmtId="0" fontId="16" fillId="0" borderId="105" xfId="0" applyFont="1" applyBorder="1" applyAlignment="1">
      <alignment horizontal="center" vertical="center" wrapText="1"/>
    </xf>
    <xf numFmtId="20" fontId="49" fillId="0" borderId="105" xfId="0" applyNumberFormat="1" applyFont="1" applyBorder="1" applyAlignment="1">
      <alignment horizontal="center" vertical="center" wrapText="1"/>
    </xf>
    <xf numFmtId="20" fontId="49" fillId="2" borderId="105" xfId="0" applyNumberFormat="1" applyFont="1" applyFill="1" applyBorder="1" applyAlignment="1">
      <alignment horizontal="center" vertical="center" wrapText="1"/>
    </xf>
    <xf numFmtId="0" fontId="16" fillId="2" borderId="105" xfId="0" applyFont="1" applyFill="1" applyBorder="1" applyAlignment="1">
      <alignment horizontal="center" vertical="center" wrapText="1"/>
    </xf>
    <xf numFmtId="16" fontId="3" fillId="0" borderId="28" xfId="0" applyNumberFormat="1" applyFont="1" applyBorder="1" applyAlignment="1">
      <alignment horizontal="center" vertical="center" wrapText="1"/>
    </xf>
    <xf numFmtId="14" fontId="3" fillId="0" borderId="0" xfId="0" applyNumberFormat="1" applyFont="1" applyAlignment="1">
      <alignment horizontal="right" vertical="center"/>
    </xf>
    <xf numFmtId="0" fontId="3" fillId="0" borderId="0" xfId="0" applyFont="1" applyAlignment="1">
      <alignment horizontal="right" vertical="center" wrapText="1"/>
    </xf>
    <xf numFmtId="0" fontId="3" fillId="0" borderId="0" xfId="0" applyFont="1" applyAlignment="1">
      <alignment horizontal="right" vertical="center"/>
    </xf>
    <xf numFmtId="0" fontId="3" fillId="40" borderId="318" xfId="0" applyFont="1" applyFill="1" applyBorder="1" applyAlignment="1">
      <alignment horizontal="center" vertical="center" wrapText="1"/>
    </xf>
    <xf numFmtId="0" fontId="3" fillId="40" borderId="319" xfId="0" applyFont="1" applyFill="1" applyBorder="1" applyAlignment="1">
      <alignment horizontal="center" vertical="center" wrapText="1"/>
    </xf>
    <xf numFmtId="0" fontId="3" fillId="0" borderId="319" xfId="0" applyFont="1" applyBorder="1" applyAlignment="1">
      <alignment horizontal="center" vertical="center" wrapText="1"/>
    </xf>
    <xf numFmtId="0" fontId="3" fillId="0" borderId="99" xfId="0" applyFont="1" applyBorder="1" applyAlignment="1">
      <alignment horizontal="center" vertical="center" wrapText="1"/>
    </xf>
    <xf numFmtId="20" fontId="3" fillId="0" borderId="23" xfId="0" applyNumberFormat="1" applyFont="1" applyBorder="1" applyAlignment="1">
      <alignment horizontal="center" vertical="center" wrapText="1"/>
    </xf>
    <xf numFmtId="0" fontId="3" fillId="0" borderId="320" xfId="0" applyFont="1" applyBorder="1" applyAlignment="1">
      <alignment horizontal="center" vertical="center" wrapText="1"/>
    </xf>
    <xf numFmtId="0" fontId="16" fillId="0" borderId="45" xfId="0" applyFont="1" applyBorder="1" applyAlignment="1">
      <alignment horizontal="center" vertical="center" wrapText="1"/>
    </xf>
    <xf numFmtId="0" fontId="16" fillId="0" borderId="42" xfId="0" applyFont="1" applyBorder="1" applyAlignment="1">
      <alignment horizontal="center" vertical="center" wrapText="1"/>
    </xf>
    <xf numFmtId="20" fontId="16" fillId="0" borderId="45" xfId="0" applyNumberFormat="1" applyFont="1" applyBorder="1" applyAlignment="1">
      <alignment horizontal="center" vertical="center" wrapText="1"/>
    </xf>
    <xf numFmtId="0" fontId="83" fillId="0" borderId="0" xfId="0" applyFont="1" applyAlignment="1">
      <alignment vertical="center" wrapText="1"/>
    </xf>
    <xf numFmtId="20" fontId="16" fillId="0" borderId="42" xfId="0" applyNumberFormat="1" applyFont="1" applyBorder="1" applyAlignment="1">
      <alignment horizontal="center" vertical="center" wrapText="1"/>
    </xf>
    <xf numFmtId="0" fontId="3" fillId="0" borderId="321" xfId="0" applyFont="1" applyBorder="1" applyAlignment="1">
      <alignment horizontal="center" vertical="center" wrapText="1"/>
    </xf>
    <xf numFmtId="20" fontId="3" fillId="2" borderId="232" xfId="0" applyNumberFormat="1" applyFont="1" applyFill="1" applyBorder="1" applyAlignment="1">
      <alignment horizontal="center" vertical="center" wrapText="1"/>
    </xf>
    <xf numFmtId="0" fontId="3" fillId="0" borderId="322" xfId="0" applyFont="1" applyBorder="1" applyAlignment="1">
      <alignment horizontal="center" vertical="center" wrapText="1"/>
    </xf>
    <xf numFmtId="20" fontId="3" fillId="2" borderId="25" xfId="0" applyNumberFormat="1" applyFont="1" applyFill="1" applyBorder="1" applyAlignment="1">
      <alignment horizontal="center" vertical="center" wrapText="1"/>
    </xf>
    <xf numFmtId="0" fontId="3" fillId="0" borderId="291" xfId="0" applyFont="1" applyBorder="1" applyAlignment="1">
      <alignment horizontal="center" vertical="center"/>
    </xf>
    <xf numFmtId="0" fontId="3" fillId="0" borderId="323" xfId="0" applyFont="1" applyBorder="1" applyAlignment="1">
      <alignment horizontal="center" vertical="center"/>
    </xf>
    <xf numFmtId="0" fontId="3" fillId="0" borderId="14" xfId="0" applyFont="1" applyBorder="1" applyAlignment="1">
      <alignment horizontal="center" vertical="center"/>
    </xf>
    <xf numFmtId="0" fontId="3" fillId="0" borderId="15" xfId="0" applyFont="1" applyBorder="1" applyAlignment="1">
      <alignment horizontal="center" vertical="center"/>
    </xf>
    <xf numFmtId="176" fontId="3" fillId="0" borderId="221" xfId="0" applyNumberFormat="1" applyFont="1" applyBorder="1" applyAlignment="1">
      <alignment horizontal="center" vertical="center"/>
    </xf>
    <xf numFmtId="14" fontId="3" fillId="0" borderId="73" xfId="0" applyNumberFormat="1" applyFont="1" applyBorder="1" applyAlignment="1">
      <alignment horizontal="center" vertical="center"/>
    </xf>
    <xf numFmtId="0" fontId="3" fillId="0" borderId="129" xfId="0" applyFont="1" applyBorder="1" applyAlignment="1">
      <alignment horizontal="center" vertical="center"/>
    </xf>
    <xf numFmtId="0" fontId="3" fillId="0" borderId="17" xfId="0" applyFont="1" applyBorder="1" applyAlignment="1">
      <alignment horizontal="center" vertical="center"/>
    </xf>
    <xf numFmtId="14" fontId="3" fillId="0" borderId="324" xfId="0" applyNumberFormat="1" applyFont="1" applyBorder="1" applyAlignment="1">
      <alignment horizontal="center" vertical="center"/>
    </xf>
    <xf numFmtId="0" fontId="3" fillId="0" borderId="182" xfId="0" applyFont="1" applyBorder="1" applyAlignment="1">
      <alignment horizontal="center" vertical="center"/>
    </xf>
    <xf numFmtId="0" fontId="3" fillId="0" borderId="235" xfId="0" applyFont="1" applyBorder="1" applyAlignment="1">
      <alignment horizontal="center" vertical="center"/>
    </xf>
    <xf numFmtId="0" fontId="3" fillId="0" borderId="325" xfId="0" applyFont="1" applyBorder="1" applyAlignment="1">
      <alignment horizontal="center" vertical="center"/>
    </xf>
    <xf numFmtId="14" fontId="3" fillId="0" borderId="23" xfId="0" applyNumberFormat="1" applyFont="1" applyBorder="1" applyAlignment="1">
      <alignment horizontal="center" vertical="center"/>
    </xf>
    <xf numFmtId="0" fontId="3" fillId="0" borderId="326" xfId="0" applyFont="1" applyBorder="1" applyAlignment="1">
      <alignment horizontal="center" vertical="center"/>
    </xf>
    <xf numFmtId="0" fontId="3" fillId="0" borderId="225" xfId="0" applyFont="1" applyBorder="1" applyAlignment="1">
      <alignment horizontal="center" vertical="center"/>
    </xf>
    <xf numFmtId="14" fontId="3" fillId="0" borderId="55" xfId="0" applyNumberFormat="1" applyFont="1" applyBorder="1" applyAlignment="1">
      <alignment horizontal="center" vertical="center"/>
    </xf>
    <xf numFmtId="0" fontId="3" fillId="0" borderId="327" xfId="0" applyFont="1" applyBorder="1" applyAlignment="1">
      <alignment horizontal="center" vertical="center"/>
    </xf>
    <xf numFmtId="0" fontId="3" fillId="0" borderId="328" xfId="0" applyFont="1" applyBorder="1" applyAlignment="1">
      <alignment horizontal="center" vertical="center"/>
    </xf>
    <xf numFmtId="0" fontId="3" fillId="0" borderId="329" xfId="0" applyFont="1" applyBorder="1" applyAlignment="1">
      <alignment horizontal="center" vertical="center"/>
    </xf>
    <xf numFmtId="0" fontId="3" fillId="0" borderId="213" xfId="0" applyFont="1" applyBorder="1" applyAlignment="1">
      <alignment horizontal="center" vertical="center"/>
    </xf>
    <xf numFmtId="0" fontId="3" fillId="0" borderId="330" xfId="0" applyFont="1" applyBorder="1" applyAlignment="1">
      <alignment horizontal="center" vertical="center"/>
    </xf>
    <xf numFmtId="0" fontId="3" fillId="0" borderId="230" xfId="0" applyFont="1" applyBorder="1" applyAlignment="1">
      <alignment horizontal="center" vertical="center"/>
    </xf>
    <xf numFmtId="0" fontId="3" fillId="0" borderId="29" xfId="0" applyFont="1" applyBorder="1" applyAlignment="1">
      <alignment horizontal="center" vertical="center"/>
    </xf>
    <xf numFmtId="0" fontId="3" fillId="0" borderId="20" xfId="0" applyFont="1" applyBorder="1" applyAlignment="1">
      <alignment horizontal="center" vertical="center"/>
    </xf>
    <xf numFmtId="0" fontId="3" fillId="0" borderId="27" xfId="0" applyFont="1" applyBorder="1" applyAlignment="1">
      <alignment horizontal="center" vertical="center"/>
    </xf>
    <xf numFmtId="176" fontId="3" fillId="0" borderId="29" xfId="0" applyNumberFormat="1" applyFont="1" applyBorder="1" applyAlignment="1">
      <alignment horizontal="center" vertical="center"/>
    </xf>
    <xf numFmtId="0" fontId="3" fillId="0" borderId="331" xfId="0" applyFont="1" applyBorder="1" applyAlignment="1">
      <alignment horizontal="center" vertical="center" wrapText="1"/>
    </xf>
    <xf numFmtId="20" fontId="3" fillId="2" borderId="20" xfId="0" applyNumberFormat="1" applyFont="1" applyFill="1" applyBorder="1" applyAlignment="1">
      <alignment horizontal="center" vertical="center"/>
    </xf>
    <xf numFmtId="0" fontId="3" fillId="2" borderId="20" xfId="0" applyFont="1" applyFill="1" applyBorder="1" applyAlignment="1">
      <alignment horizontal="center" vertical="center"/>
    </xf>
    <xf numFmtId="0" fontId="3" fillId="2" borderId="213" xfId="0" applyFont="1" applyFill="1" applyBorder="1" applyAlignment="1">
      <alignment horizontal="center" vertical="center"/>
    </xf>
    <xf numFmtId="176" fontId="3" fillId="0" borderId="28" xfId="0" applyNumberFormat="1" applyFont="1" applyBorder="1" applyAlignment="1">
      <alignment horizontal="center" vertical="center"/>
    </xf>
    <xf numFmtId="14" fontId="3" fillId="0" borderId="18" xfId="0" applyNumberFormat="1" applyFont="1" applyBorder="1" applyAlignment="1">
      <alignment horizontal="center" vertical="center"/>
    </xf>
    <xf numFmtId="0" fontId="6" fillId="41" borderId="18" xfId="0" applyFont="1" applyFill="1" applyBorder="1" applyAlignment="1">
      <alignment horizontal="center" vertical="center"/>
    </xf>
    <xf numFmtId="0" fontId="6" fillId="41" borderId="21" xfId="0" applyFont="1" applyFill="1" applyBorder="1" applyAlignment="1">
      <alignment horizontal="center" vertical="center"/>
    </xf>
    <xf numFmtId="0" fontId="3" fillId="0" borderId="26" xfId="0" applyFont="1" applyBorder="1" applyAlignment="1">
      <alignment horizontal="center" vertical="center"/>
    </xf>
    <xf numFmtId="0" fontId="3" fillId="0" borderId="218" xfId="0" applyFont="1" applyBorder="1" applyAlignment="1">
      <alignment horizontal="center" vertical="center"/>
    </xf>
    <xf numFmtId="0" fontId="84" fillId="0" borderId="0" xfId="0" applyFont="1">
      <alignment vertical="center"/>
    </xf>
    <xf numFmtId="0" fontId="3" fillId="0" borderId="55" xfId="0" applyFont="1" applyBorder="1">
      <alignment vertical="center"/>
    </xf>
    <xf numFmtId="0" fontId="3" fillId="0" borderId="35" xfId="0" applyFont="1" applyBorder="1" applyAlignment="1">
      <alignment horizontal="center" vertical="center" wrapText="1"/>
    </xf>
    <xf numFmtId="0" fontId="3" fillId="0" borderId="37" xfId="0" applyFont="1" applyBorder="1" applyAlignment="1">
      <alignment horizontal="center" vertical="center" wrapText="1"/>
    </xf>
    <xf numFmtId="176" fontId="3" fillId="0" borderId="332" xfId="0" applyNumberFormat="1" applyFont="1" applyBorder="1" applyAlignment="1">
      <alignment horizontal="center" vertical="center" wrapText="1"/>
    </xf>
    <xf numFmtId="0" fontId="3" fillId="0" borderId="333" xfId="0" applyFont="1" applyBorder="1" applyAlignment="1">
      <alignment horizontal="center" vertical="center" wrapText="1"/>
    </xf>
    <xf numFmtId="0" fontId="3" fillId="0" borderId="44" xfId="0" applyFont="1" applyBorder="1" applyAlignment="1">
      <alignment horizontal="center" vertical="center" wrapText="1"/>
    </xf>
    <xf numFmtId="0" fontId="3" fillId="0" borderId="333" xfId="0" applyFont="1" applyBorder="1">
      <alignment vertical="center"/>
    </xf>
    <xf numFmtId="0" fontId="3" fillId="0" borderId="41" xfId="0" applyFont="1" applyBorder="1" applyAlignment="1">
      <alignment horizontal="center" vertical="center" wrapText="1"/>
    </xf>
    <xf numFmtId="20" fontId="3" fillId="0" borderId="42" xfId="0" applyNumberFormat="1" applyFont="1" applyBorder="1" applyAlignment="1">
      <alignment horizontal="center" vertical="center" wrapText="1"/>
    </xf>
    <xf numFmtId="0" fontId="3" fillId="0" borderId="43" xfId="0" applyFont="1" applyBorder="1" applyAlignment="1">
      <alignment horizontal="center" vertical="center" wrapText="1"/>
    </xf>
    <xf numFmtId="0" fontId="3" fillId="0" borderId="335" xfId="0" applyFont="1" applyBorder="1" applyAlignment="1">
      <alignment vertical="center" wrapText="1"/>
    </xf>
    <xf numFmtId="176" fontId="3" fillId="0" borderId="336" xfId="0" applyNumberFormat="1" applyFont="1" applyBorder="1" applyAlignment="1">
      <alignment horizontal="center" vertical="center" wrapText="1"/>
    </xf>
    <xf numFmtId="0" fontId="3" fillId="0" borderId="337" xfId="0" applyFont="1" applyBorder="1" applyAlignment="1">
      <alignment vertical="center" wrapText="1"/>
    </xf>
    <xf numFmtId="0" fontId="3" fillId="0" borderId="333" xfId="0" applyFont="1" applyBorder="1" applyAlignment="1">
      <alignment horizontal="center" vertical="center" wrapText="1" indent="2"/>
    </xf>
    <xf numFmtId="0" fontId="3" fillId="0" borderId="336" xfId="0" applyFont="1" applyBorder="1">
      <alignment vertical="center"/>
    </xf>
    <xf numFmtId="172" fontId="23" fillId="0" borderId="0" xfId="0" applyNumberFormat="1" applyFont="1" applyAlignment="1">
      <alignment horizontal="center" vertical="center"/>
    </xf>
    <xf numFmtId="14" fontId="21" fillId="0" borderId="0" xfId="0" applyNumberFormat="1" applyFont="1" applyAlignment="1">
      <alignment horizontal="center" vertical="center"/>
    </xf>
    <xf numFmtId="0" fontId="21" fillId="0" borderId="26" xfId="0" applyFont="1" applyBorder="1" applyAlignment="1">
      <alignment horizontal="center" vertical="center" wrapText="1"/>
    </xf>
    <xf numFmtId="176" fontId="21" fillId="0" borderId="28" xfId="0" applyNumberFormat="1" applyFont="1" applyBorder="1" applyAlignment="1">
      <alignment horizontal="center" vertical="top" wrapText="1"/>
    </xf>
    <xf numFmtId="0" fontId="21" fillId="0" borderId="13" xfId="0" applyFont="1" applyBorder="1" applyAlignment="1">
      <alignment horizontal="center" vertical="center" wrapText="1"/>
    </xf>
    <xf numFmtId="0" fontId="21" fillId="0" borderId="14" xfId="0" applyFont="1" applyBorder="1" applyAlignment="1">
      <alignment horizontal="center" vertical="center" wrapText="1"/>
    </xf>
    <xf numFmtId="0" fontId="21" fillId="0" borderId="15" xfId="0" applyFont="1" applyBorder="1" applyAlignment="1">
      <alignment horizontal="center" vertical="center" wrapText="1"/>
    </xf>
    <xf numFmtId="176" fontId="21" fillId="0" borderId="28" xfId="0" applyNumberFormat="1" applyFont="1" applyBorder="1" applyAlignment="1">
      <alignment horizontal="center" vertical="center"/>
    </xf>
    <xf numFmtId="0" fontId="21" fillId="0" borderId="18" xfId="0" applyFont="1" applyBorder="1" applyAlignment="1">
      <alignment horizontal="center" vertical="center"/>
    </xf>
    <xf numFmtId="0" fontId="34" fillId="0" borderId="39" xfId="0" applyFont="1" applyBorder="1" applyAlignment="1">
      <alignment horizontal="center" vertical="center"/>
    </xf>
    <xf numFmtId="0" fontId="21" fillId="0" borderId="19" xfId="0" applyFont="1" applyBorder="1" applyAlignment="1">
      <alignment horizontal="center" vertical="center"/>
    </xf>
    <xf numFmtId="0" fontId="21" fillId="0" borderId="16" xfId="0" applyFont="1" applyBorder="1" applyAlignment="1">
      <alignment horizontal="center" vertical="center"/>
    </xf>
    <xf numFmtId="0" fontId="21" fillId="0" borderId="21" xfId="0" applyFont="1" applyBorder="1" applyAlignment="1">
      <alignment horizontal="center" vertical="center"/>
    </xf>
    <xf numFmtId="0" fontId="34" fillId="0" borderId="45" xfId="0" applyFont="1" applyBorder="1" applyAlignment="1">
      <alignment horizontal="center" vertical="center"/>
    </xf>
    <xf numFmtId="0" fontId="21" fillId="0" borderId="22" xfId="0" applyFont="1" applyBorder="1" applyAlignment="1">
      <alignment horizontal="center" vertical="center"/>
    </xf>
    <xf numFmtId="0" fontId="85" fillId="0" borderId="0" xfId="0" applyFont="1">
      <alignment vertical="center"/>
    </xf>
    <xf numFmtId="0" fontId="86" fillId="0" borderId="0" xfId="0" applyFont="1">
      <alignment vertical="center"/>
    </xf>
    <xf numFmtId="178" fontId="10" fillId="0" borderId="0" xfId="0" applyNumberFormat="1" applyFont="1">
      <alignment vertical="center"/>
    </xf>
    <xf numFmtId="0" fontId="87" fillId="0" borderId="0" xfId="0" applyFont="1" applyAlignment="1">
      <alignment vertical="center" wrapText="1"/>
    </xf>
    <xf numFmtId="0" fontId="88" fillId="0" borderId="0" xfId="0" applyFont="1" applyAlignment="1">
      <alignment horizontal="left" vertical="center" wrapText="1"/>
    </xf>
    <xf numFmtId="0" fontId="88" fillId="0" borderId="0" xfId="0" applyFont="1" applyAlignment="1">
      <alignment horizontal="center" vertical="center" wrapText="1"/>
    </xf>
    <xf numFmtId="0" fontId="89" fillId="0" borderId="0" xfId="0" applyFont="1" applyAlignment="1">
      <alignment horizontal="left" vertical="center" wrapText="1"/>
    </xf>
    <xf numFmtId="0" fontId="10" fillId="0" borderId="0" xfId="0" applyFont="1" applyAlignment="1">
      <alignment horizontal="centerContinuous" vertical="center" wrapText="1"/>
    </xf>
    <xf numFmtId="0" fontId="90" fillId="0" borderId="0" xfId="0" applyFont="1" applyAlignment="1">
      <alignment horizontal="left" vertical="center" wrapText="1"/>
    </xf>
    <xf numFmtId="0" fontId="90" fillId="0" borderId="0" xfId="0" applyFont="1" applyAlignment="1">
      <alignment vertical="center" wrapText="1"/>
    </xf>
    <xf numFmtId="0" fontId="90" fillId="0" borderId="0" xfId="0" applyFont="1" applyAlignment="1">
      <alignment horizontal="center" vertical="center" wrapText="1"/>
    </xf>
    <xf numFmtId="49" fontId="91" fillId="42" borderId="338" xfId="0" applyNumberFormat="1" applyFont="1" applyFill="1" applyBorder="1" applyAlignment="1">
      <alignment horizontal="center" vertical="center" wrapText="1"/>
    </xf>
    <xf numFmtId="49" fontId="91" fillId="42" borderId="339" xfId="0" applyNumberFormat="1" applyFont="1" applyFill="1" applyBorder="1" applyAlignment="1">
      <alignment horizontal="center" vertical="center" wrapText="1"/>
    </xf>
    <xf numFmtId="49" fontId="91" fillId="42" borderId="340" xfId="0" applyNumberFormat="1" applyFont="1" applyFill="1" applyBorder="1" applyAlignment="1">
      <alignment horizontal="center" vertical="center" wrapText="1"/>
    </xf>
    <xf numFmtId="49" fontId="91" fillId="42" borderId="341" xfId="0" applyNumberFormat="1" applyFont="1" applyFill="1" applyBorder="1" applyAlignment="1">
      <alignment horizontal="center" vertical="center" wrapText="1"/>
    </xf>
    <xf numFmtId="49" fontId="91" fillId="42" borderId="341" xfId="0" applyNumberFormat="1" applyFont="1" applyFill="1" applyBorder="1" applyAlignment="1">
      <alignment horizontal="left" vertical="center" wrapText="1"/>
    </xf>
    <xf numFmtId="49" fontId="91" fillId="42" borderId="342" xfId="0" applyNumberFormat="1" applyFont="1" applyFill="1" applyBorder="1" applyAlignment="1">
      <alignment horizontal="center" vertical="center" wrapText="1"/>
    </xf>
    <xf numFmtId="49" fontId="91" fillId="42" borderId="343" xfId="0" applyNumberFormat="1" applyFont="1" applyFill="1" applyBorder="1" applyAlignment="1">
      <alignment horizontal="center" vertical="center" wrapText="1"/>
    </xf>
    <xf numFmtId="0" fontId="91" fillId="42" borderId="341" xfId="0" applyFont="1" applyFill="1" applyBorder="1" applyAlignment="1">
      <alignment horizontal="left" vertical="center" wrapText="1"/>
    </xf>
    <xf numFmtId="49" fontId="92" fillId="8" borderId="341" xfId="0" applyNumberFormat="1" applyFont="1" applyFill="1" applyBorder="1" applyAlignment="1">
      <alignment horizontal="left" vertical="center" wrapText="1"/>
    </xf>
    <xf numFmtId="0" fontId="93" fillId="8" borderId="341" xfId="0" applyFont="1" applyFill="1" applyBorder="1" applyAlignment="1">
      <alignment horizontal="center" vertical="center"/>
    </xf>
    <xf numFmtId="0" fontId="93" fillId="8" borderId="342" xfId="0" applyFont="1" applyFill="1" applyBorder="1" applyAlignment="1">
      <alignment horizontal="center" vertical="center"/>
    </xf>
    <xf numFmtId="49" fontId="93" fillId="42" borderId="341" xfId="0" applyNumberFormat="1" applyFont="1" applyFill="1" applyBorder="1" applyAlignment="1">
      <alignment horizontal="center" vertical="center"/>
    </xf>
    <xf numFmtId="0" fontId="93" fillId="8" borderId="343" xfId="0" applyFont="1" applyFill="1" applyBorder="1" applyAlignment="1">
      <alignment horizontal="center" vertical="center"/>
    </xf>
    <xf numFmtId="0" fontId="93" fillId="43" borderId="341" xfId="0" applyFont="1" applyFill="1" applyBorder="1" applyAlignment="1">
      <alignment horizontal="center" vertical="center"/>
    </xf>
    <xf numFmtId="0" fontId="94" fillId="8" borderId="345" xfId="0" applyFont="1" applyFill="1" applyBorder="1" applyAlignment="1">
      <alignment horizontal="center" vertical="center"/>
    </xf>
    <xf numFmtId="0" fontId="93" fillId="0" borderId="341" xfId="0" applyFont="1" applyBorder="1" applyAlignment="1">
      <alignment horizontal="center" vertical="center"/>
    </xf>
    <xf numFmtId="0" fontId="93" fillId="0" borderId="342" xfId="0" applyFont="1" applyBorder="1" applyAlignment="1">
      <alignment horizontal="center" vertical="center"/>
    </xf>
    <xf numFmtId="0" fontId="94" fillId="0" borderId="345" xfId="0" applyFont="1" applyBorder="1" applyAlignment="1">
      <alignment horizontal="center" vertical="center"/>
    </xf>
    <xf numFmtId="0" fontId="95" fillId="8" borderId="341" xfId="0" applyFont="1" applyFill="1" applyBorder="1" applyAlignment="1">
      <alignment horizontal="center" vertical="center"/>
    </xf>
    <xf numFmtId="0" fontId="95" fillId="8" borderId="342" xfId="0" applyFont="1" applyFill="1" applyBorder="1" applyAlignment="1">
      <alignment horizontal="center" vertical="center"/>
    </xf>
    <xf numFmtId="0" fontId="96" fillId="44" borderId="343" xfId="0" applyFont="1" applyFill="1" applyBorder="1" applyAlignment="1">
      <alignment horizontal="center" vertical="center"/>
    </xf>
    <xf numFmtId="178" fontId="93" fillId="0" borderId="343" xfId="0" applyNumberFormat="1" applyFont="1" applyBorder="1" applyAlignment="1">
      <alignment horizontal="center" vertical="center"/>
    </xf>
    <xf numFmtId="0" fontId="93" fillId="0" borderId="343" xfId="0" applyFont="1" applyBorder="1" applyAlignment="1">
      <alignment horizontal="center" vertical="center"/>
    </xf>
    <xf numFmtId="0" fontId="97" fillId="45" borderId="343" xfId="0" applyFont="1" applyFill="1" applyBorder="1" applyAlignment="1">
      <alignment horizontal="center" vertical="center"/>
    </xf>
    <xf numFmtId="178" fontId="93" fillId="0" borderId="341" xfId="0" applyNumberFormat="1" applyFont="1" applyBorder="1" applyAlignment="1">
      <alignment horizontal="center" vertical="center"/>
    </xf>
    <xf numFmtId="178" fontId="93" fillId="46" borderId="341" xfId="0" applyNumberFormat="1" applyFont="1" applyFill="1" applyBorder="1" applyAlignment="1">
      <alignment horizontal="center" vertical="center"/>
    </xf>
    <xf numFmtId="0" fontId="96" fillId="0" borderId="345" xfId="0" applyFont="1" applyBorder="1" applyAlignment="1">
      <alignment horizontal="center" vertical="center"/>
    </xf>
    <xf numFmtId="169" fontId="98" fillId="0" borderId="345" xfId="0" applyNumberFormat="1" applyFont="1" applyBorder="1" applyAlignment="1">
      <alignment horizontal="center" vertical="center"/>
    </xf>
    <xf numFmtId="0" fontId="98" fillId="0" borderId="345" xfId="0" applyFont="1" applyBorder="1" applyAlignment="1">
      <alignment horizontal="center" vertical="center"/>
    </xf>
    <xf numFmtId="0" fontId="97" fillId="45" borderId="345" xfId="0" applyFont="1" applyFill="1" applyBorder="1" applyAlignment="1">
      <alignment horizontal="center" vertical="center"/>
    </xf>
    <xf numFmtId="169" fontId="98" fillId="6" borderId="345" xfId="0" applyNumberFormat="1" applyFont="1" applyFill="1" applyBorder="1" applyAlignment="1">
      <alignment horizontal="center" vertical="center"/>
    </xf>
    <xf numFmtId="0" fontId="98" fillId="8" borderId="345" xfId="0" applyFont="1" applyFill="1" applyBorder="1" applyAlignment="1">
      <alignment horizontal="center" vertical="center"/>
    </xf>
    <xf numFmtId="0" fontId="97" fillId="44" borderId="345" xfId="2" applyFont="1" applyFill="1" applyBorder="1" applyAlignment="1">
      <alignment horizontal="center" vertical="center"/>
    </xf>
    <xf numFmtId="169" fontId="99" fillId="0" borderId="345" xfId="2" applyNumberFormat="1" applyFont="1" applyBorder="1" applyAlignment="1">
      <alignment horizontal="center" vertical="center"/>
    </xf>
    <xf numFmtId="169" fontId="93" fillId="46" borderId="343" xfId="0" applyNumberFormat="1" applyFont="1" applyFill="1" applyBorder="1" applyAlignment="1">
      <alignment horizontal="center" vertical="center"/>
    </xf>
    <xf numFmtId="0" fontId="93" fillId="46" borderId="343" xfId="0" applyFont="1" applyFill="1" applyBorder="1" applyAlignment="1">
      <alignment horizontal="center" vertical="center"/>
    </xf>
    <xf numFmtId="0" fontId="97" fillId="44" borderId="341" xfId="0" applyFont="1" applyFill="1" applyBorder="1" applyAlignment="1">
      <alignment horizontal="center" vertical="center"/>
    </xf>
    <xf numFmtId="0" fontId="97" fillId="44" borderId="342" xfId="0" applyFont="1" applyFill="1" applyBorder="1" applyAlignment="1">
      <alignment horizontal="center" vertical="center"/>
    </xf>
    <xf numFmtId="169" fontId="93" fillId="0" borderId="341" xfId="0" applyNumberFormat="1" applyFont="1" applyBorder="1" applyAlignment="1">
      <alignment horizontal="center" vertical="center"/>
    </xf>
    <xf numFmtId="169" fontId="93" fillId="0" borderId="342" xfId="0" applyNumberFormat="1" applyFont="1" applyBorder="1" applyAlignment="1">
      <alignment horizontal="center" vertical="center"/>
    </xf>
    <xf numFmtId="0" fontId="97" fillId="45" borderId="341" xfId="0" applyFont="1" applyFill="1" applyBorder="1" applyAlignment="1">
      <alignment horizontal="center" vertical="center" shrinkToFit="1"/>
    </xf>
    <xf numFmtId="169" fontId="98" fillId="2" borderId="345" xfId="0" applyNumberFormat="1" applyFont="1" applyFill="1" applyBorder="1" applyAlignment="1">
      <alignment horizontal="center" vertical="center"/>
    </xf>
    <xf numFmtId="0" fontId="92" fillId="44" borderId="345" xfId="0" applyFont="1" applyFill="1" applyBorder="1" applyAlignment="1">
      <alignment horizontal="center" vertical="center"/>
    </xf>
    <xf numFmtId="0" fontId="100" fillId="45" borderId="345" xfId="0" applyFont="1" applyFill="1" applyBorder="1" applyAlignment="1">
      <alignment horizontal="center" vertical="center"/>
    </xf>
    <xf numFmtId="169" fontId="94" fillId="0" borderId="345" xfId="0" applyNumberFormat="1" applyFont="1" applyBorder="1" applyAlignment="1">
      <alignment horizontal="center" vertical="center"/>
    </xf>
    <xf numFmtId="169" fontId="94" fillId="6" borderId="345" xfId="0" applyNumberFormat="1" applyFont="1" applyFill="1" applyBorder="1" applyAlignment="1">
      <alignment horizontal="center" vertical="center"/>
    </xf>
    <xf numFmtId="0" fontId="101" fillId="0" borderId="0" xfId="2" applyFont="1">
      <alignment vertical="center"/>
    </xf>
    <xf numFmtId="0" fontId="96" fillId="44" borderId="341" xfId="0" applyFont="1" applyFill="1" applyBorder="1" applyAlignment="1">
      <alignment horizontal="center" vertical="center"/>
    </xf>
    <xf numFmtId="0" fontId="97" fillId="45" borderId="341" xfId="0" applyFont="1" applyFill="1" applyBorder="1" applyAlignment="1">
      <alignment horizontal="center" vertical="center"/>
    </xf>
    <xf numFmtId="169" fontId="93" fillId="46" borderId="341" xfId="0" applyNumberFormat="1" applyFont="1" applyFill="1" applyBorder="1" applyAlignment="1">
      <alignment horizontal="center" vertical="center"/>
    </xf>
    <xf numFmtId="169" fontId="93" fillId="8" borderId="341" xfId="0" applyNumberFormat="1" applyFont="1" applyFill="1" applyBorder="1" applyAlignment="1">
      <alignment horizontal="center" vertical="center"/>
    </xf>
    <xf numFmtId="0" fontId="96" fillId="44" borderId="345" xfId="0" applyFont="1" applyFill="1" applyBorder="1" applyAlignment="1">
      <alignment horizontal="center" vertical="center"/>
    </xf>
    <xf numFmtId="0" fontId="98" fillId="2" borderId="345" xfId="0" applyFont="1" applyFill="1" applyBorder="1" applyAlignment="1">
      <alignment horizontal="center" vertical="center"/>
    </xf>
    <xf numFmtId="0" fontId="99" fillId="0" borderId="345" xfId="2" applyFont="1" applyBorder="1" applyAlignment="1">
      <alignment horizontal="center" vertical="center"/>
    </xf>
    <xf numFmtId="0" fontId="99" fillId="0" borderId="345" xfId="0" applyFont="1" applyBorder="1" applyAlignment="1">
      <alignment horizontal="center" vertical="center"/>
    </xf>
    <xf numFmtId="0" fontId="102" fillId="0" borderId="0" xfId="0" applyFont="1" applyAlignment="1">
      <alignment horizontal="left" vertical="center"/>
    </xf>
    <xf numFmtId="0" fontId="103" fillId="0" borderId="0" xfId="0" applyFont="1" applyAlignment="1">
      <alignment vertical="center" wrapText="1"/>
    </xf>
    <xf numFmtId="14" fontId="102" fillId="0" borderId="0" xfId="0" applyNumberFormat="1" applyFont="1">
      <alignment vertical="center"/>
    </xf>
    <xf numFmtId="0" fontId="10" fillId="0" borderId="0" xfId="0" applyFont="1" applyAlignment="1">
      <alignment horizontal="centerContinuous" vertical="center"/>
    </xf>
    <xf numFmtId="0" fontId="104" fillId="0" borderId="0" xfId="0" applyFont="1" applyAlignment="1">
      <alignment horizontal="left" vertical="center" shrinkToFit="1"/>
    </xf>
    <xf numFmtId="0" fontId="93" fillId="0" borderId="341" xfId="0" applyFont="1" applyBorder="1" applyAlignment="1">
      <alignment horizontal="center" vertical="center" wrapText="1"/>
    </xf>
    <xf numFmtId="178" fontId="98" fillId="2" borderId="345" xfId="0" applyNumberFormat="1" applyFont="1" applyFill="1" applyBorder="1" applyAlignment="1">
      <alignment horizontal="center" vertical="center"/>
    </xf>
    <xf numFmtId="0" fontId="99" fillId="27" borderId="345" xfId="2" applyFont="1" applyFill="1" applyBorder="1" applyAlignment="1">
      <alignment horizontal="center" vertical="center"/>
    </xf>
    <xf numFmtId="169" fontId="99" fillId="6" borderId="345" xfId="2" applyNumberFormat="1" applyFont="1" applyFill="1" applyBorder="1" applyAlignment="1">
      <alignment horizontal="center" vertical="center"/>
    </xf>
    <xf numFmtId="0" fontId="105" fillId="0" borderId="345" xfId="2" applyFont="1" applyBorder="1" applyAlignment="1">
      <alignment horizontal="center" vertical="center"/>
    </xf>
    <xf numFmtId="0" fontId="97" fillId="45" borderId="345" xfId="2" applyFont="1" applyFill="1" applyBorder="1" applyAlignment="1">
      <alignment horizontal="center" vertical="center"/>
    </xf>
    <xf numFmtId="0" fontId="106" fillId="0" borderId="0" xfId="2" applyFont="1" applyAlignment="1">
      <alignment horizontal="center" vertical="center"/>
    </xf>
    <xf numFmtId="14" fontId="107" fillId="0" borderId="0" xfId="0" applyNumberFormat="1" applyFont="1" applyAlignment="1">
      <alignment horizontal="left" vertical="center"/>
    </xf>
    <xf numFmtId="178" fontId="98" fillId="0" borderId="345" xfId="0" applyNumberFormat="1" applyFont="1" applyBorder="1" applyAlignment="1">
      <alignment horizontal="center" vertical="center"/>
    </xf>
    <xf numFmtId="0" fontId="99" fillId="47" borderId="345" xfId="2" applyFont="1" applyFill="1" applyBorder="1">
      <alignment vertical="center"/>
    </xf>
    <xf numFmtId="0" fontId="108" fillId="0" borderId="345" xfId="2" applyFont="1" applyBorder="1" applyAlignment="1">
      <alignment horizontal="center" vertical="center"/>
    </xf>
    <xf numFmtId="0" fontId="108" fillId="47" borderId="345" xfId="2" applyFont="1" applyFill="1" applyBorder="1">
      <alignment vertical="center"/>
    </xf>
    <xf numFmtId="0" fontId="99" fillId="8" borderId="345" xfId="2" applyFont="1" applyFill="1" applyBorder="1" applyAlignment="1">
      <alignment horizontal="center" vertical="center"/>
    </xf>
    <xf numFmtId="169" fontId="93" fillId="0" borderId="343" xfId="0" applyNumberFormat="1" applyFont="1" applyBorder="1" applyAlignment="1">
      <alignment horizontal="center" vertical="center"/>
    </xf>
    <xf numFmtId="0" fontId="92" fillId="0" borderId="345" xfId="0" applyFont="1" applyBorder="1" applyAlignment="1">
      <alignment horizontal="center" vertical="center"/>
    </xf>
    <xf numFmtId="178" fontId="93" fillId="0" borderId="342" xfId="0" applyNumberFormat="1" applyFont="1" applyBorder="1" applyAlignment="1">
      <alignment horizontal="center" vertical="center"/>
    </xf>
    <xf numFmtId="0" fontId="97" fillId="48" borderId="345" xfId="0" applyFont="1" applyFill="1" applyBorder="1" applyAlignment="1">
      <alignment horizontal="center" vertical="center"/>
    </xf>
    <xf numFmtId="0" fontId="97" fillId="0" borderId="345" xfId="0" applyFont="1" applyBorder="1" applyAlignment="1">
      <alignment horizontal="center" vertical="center"/>
    </xf>
    <xf numFmtId="0" fontId="100" fillId="0" borderId="345" xfId="0" applyFont="1" applyBorder="1" applyAlignment="1">
      <alignment horizontal="center" vertical="center"/>
    </xf>
    <xf numFmtId="169" fontId="93" fillId="2" borderId="341" xfId="0" applyNumberFormat="1" applyFont="1" applyFill="1" applyBorder="1" applyAlignment="1">
      <alignment horizontal="center" vertical="center"/>
    </xf>
    <xf numFmtId="178" fontId="98" fillId="6" borderId="345" xfId="0" applyNumberFormat="1" applyFont="1" applyFill="1" applyBorder="1" applyAlignment="1">
      <alignment horizontal="center" vertical="center"/>
    </xf>
    <xf numFmtId="0" fontId="105" fillId="0" borderId="0" xfId="2" applyFont="1">
      <alignment vertical="center"/>
    </xf>
    <xf numFmtId="0" fontId="109" fillId="27" borderId="345" xfId="2" applyFont="1" applyFill="1" applyBorder="1" applyAlignment="1">
      <alignment horizontal="center" vertical="center"/>
    </xf>
    <xf numFmtId="0" fontId="109" fillId="0" borderId="345" xfId="2" applyFont="1" applyBorder="1" applyAlignment="1">
      <alignment horizontal="center" vertical="center"/>
    </xf>
    <xf numFmtId="0" fontId="110" fillId="0" borderId="0" xfId="0" applyFont="1">
      <alignment vertical="center"/>
    </xf>
    <xf numFmtId="178" fontId="93" fillId="43" borderId="341" xfId="0" applyNumberFormat="1" applyFont="1" applyFill="1" applyBorder="1" applyAlignment="1">
      <alignment horizontal="center" vertical="center"/>
    </xf>
    <xf numFmtId="178" fontId="99" fillId="0" borderId="345" xfId="0" applyNumberFormat="1" applyFont="1" applyBorder="1" applyAlignment="1">
      <alignment horizontal="center" vertical="center"/>
    </xf>
    <xf numFmtId="178" fontId="96" fillId="44" borderId="345" xfId="0" applyNumberFormat="1" applyFont="1" applyFill="1" applyBorder="1" applyAlignment="1">
      <alignment horizontal="center" vertical="center"/>
    </xf>
    <xf numFmtId="178" fontId="96" fillId="0" borderId="345" xfId="0" applyNumberFormat="1" applyFont="1" applyBorder="1" applyAlignment="1">
      <alignment horizontal="center" vertical="center"/>
    </xf>
    <xf numFmtId="178" fontId="96" fillId="44" borderId="345" xfId="2" applyNumberFormat="1" applyFont="1" applyFill="1" applyBorder="1" applyAlignment="1">
      <alignment horizontal="center" vertical="center"/>
    </xf>
    <xf numFmtId="178" fontId="96" fillId="0" borderId="345" xfId="2" applyNumberFormat="1" applyFont="1" applyBorder="1" applyAlignment="1">
      <alignment horizontal="center" vertical="center"/>
    </xf>
    <xf numFmtId="178" fontId="99" fillId="0" borderId="345" xfId="2" applyNumberFormat="1" applyFont="1" applyBorder="1" applyAlignment="1">
      <alignment horizontal="center" vertical="center"/>
    </xf>
    <xf numFmtId="178" fontId="111" fillId="0" borderId="345" xfId="0" applyNumberFormat="1" applyFont="1" applyBorder="1" applyAlignment="1">
      <alignment horizontal="center" vertical="center"/>
    </xf>
    <xf numFmtId="0" fontId="105" fillId="0" borderId="345" xfId="0" applyFont="1" applyBorder="1" applyAlignment="1">
      <alignment horizontal="center" vertical="center"/>
    </xf>
    <xf numFmtId="0" fontId="101" fillId="0" borderId="345" xfId="2" applyFont="1" applyBorder="1" applyAlignment="1">
      <alignment horizontal="center" vertical="center"/>
    </xf>
    <xf numFmtId="178" fontId="93" fillId="8" borderId="341" xfId="0" applyNumberFormat="1" applyFont="1" applyFill="1" applyBorder="1" applyAlignment="1">
      <alignment horizontal="center" vertical="center"/>
    </xf>
    <xf numFmtId="178" fontId="93" fillId="8" borderId="342" xfId="0" applyNumberFormat="1" applyFont="1" applyFill="1" applyBorder="1" applyAlignment="1">
      <alignment horizontal="center" vertical="center"/>
    </xf>
    <xf numFmtId="178" fontId="98" fillId="8" borderId="345" xfId="0" applyNumberFormat="1" applyFont="1" applyFill="1" applyBorder="1" applyAlignment="1">
      <alignment horizontal="center" vertical="center"/>
    </xf>
    <xf numFmtId="178" fontId="93" fillId="8" borderId="343" xfId="0" applyNumberFormat="1" applyFont="1" applyFill="1" applyBorder="1" applyAlignment="1">
      <alignment horizontal="center" vertical="center"/>
    </xf>
    <xf numFmtId="178" fontId="97" fillId="45" borderId="345" xfId="0" applyNumberFormat="1" applyFont="1" applyFill="1" applyBorder="1" applyAlignment="1">
      <alignment horizontal="center" vertical="center"/>
    </xf>
    <xf numFmtId="178" fontId="98" fillId="0" borderId="345" xfId="0" applyNumberFormat="1" applyFont="1" applyBorder="1" applyAlignment="1">
      <alignment horizontal="center" vertical="top"/>
    </xf>
    <xf numFmtId="0" fontId="106" fillId="0" borderId="345" xfId="2" applyFont="1" applyBorder="1" applyAlignment="1">
      <alignment horizontal="center" vertical="center"/>
    </xf>
    <xf numFmtId="178" fontId="97" fillId="0" borderId="345" xfId="0" applyNumberFormat="1" applyFont="1" applyBorder="1" applyAlignment="1">
      <alignment horizontal="center" vertical="center"/>
    </xf>
    <xf numFmtId="178" fontId="98" fillId="6" borderId="345" xfId="0" applyNumberFormat="1" applyFont="1" applyFill="1" applyBorder="1" applyAlignment="1">
      <alignment horizontal="center" vertical="top"/>
    </xf>
    <xf numFmtId="178" fontId="99" fillId="27" borderId="345" xfId="2" applyNumberFormat="1" applyFont="1" applyFill="1" applyBorder="1" applyAlignment="1">
      <alignment horizontal="center" vertical="center"/>
    </xf>
    <xf numFmtId="178" fontId="111" fillId="6" borderId="345" xfId="0" applyNumberFormat="1" applyFont="1" applyFill="1" applyBorder="1" applyAlignment="1">
      <alignment horizontal="center" vertical="center"/>
    </xf>
    <xf numFmtId="178" fontId="96" fillId="44" borderId="341" xfId="0" applyNumberFormat="1" applyFont="1" applyFill="1" applyBorder="1" applyAlignment="1">
      <alignment horizontal="center" vertical="center"/>
    </xf>
    <xf numFmtId="178" fontId="112" fillId="8" borderId="345" xfId="0" applyNumberFormat="1" applyFont="1" applyFill="1" applyBorder="1" applyAlignment="1">
      <alignment horizontal="center" vertical="center"/>
    </xf>
    <xf numFmtId="178" fontId="112" fillId="0" borderId="345" xfId="0" applyNumberFormat="1" applyFont="1" applyBorder="1" applyAlignment="1">
      <alignment horizontal="center" vertical="center"/>
    </xf>
    <xf numFmtId="49" fontId="91" fillId="42" borderId="344" xfId="0" applyNumberFormat="1" applyFont="1" applyFill="1" applyBorder="1" applyAlignment="1">
      <alignment horizontal="center" vertical="center" wrapText="1"/>
    </xf>
    <xf numFmtId="0" fontId="86" fillId="0" borderId="0" xfId="0" applyFont="1" applyAlignment="1">
      <alignment horizontal="left" vertical="center" wrapText="1"/>
    </xf>
    <xf numFmtId="0" fontId="86" fillId="0" borderId="0" xfId="0" applyFont="1" applyAlignment="1">
      <alignment vertical="center" wrapText="1"/>
    </xf>
    <xf numFmtId="178" fontId="97" fillId="45" borderId="341" xfId="0" applyNumberFormat="1" applyFont="1" applyFill="1" applyBorder="1" applyAlignment="1">
      <alignment horizontal="center" vertical="center"/>
    </xf>
    <xf numFmtId="178" fontId="93" fillId="2" borderId="341" xfId="0" applyNumberFormat="1" applyFont="1" applyFill="1" applyBorder="1" applyAlignment="1">
      <alignment horizontal="center" vertical="center"/>
    </xf>
    <xf numFmtId="0" fontId="113" fillId="0" borderId="345" xfId="2" applyFont="1" applyBorder="1" applyAlignment="1">
      <alignment horizontal="center" vertical="center"/>
    </xf>
    <xf numFmtId="178" fontId="114" fillId="0" borderId="345" xfId="0" applyNumberFormat="1" applyFont="1" applyBorder="1" applyAlignment="1">
      <alignment horizontal="center" vertical="center"/>
    </xf>
    <xf numFmtId="178" fontId="114" fillId="6" borderId="345" xfId="0" applyNumberFormat="1" applyFont="1" applyFill="1" applyBorder="1" applyAlignment="1">
      <alignment horizontal="center" vertical="center"/>
    </xf>
    <xf numFmtId="178" fontId="109" fillId="27" borderId="345" xfId="2" applyNumberFormat="1" applyFont="1" applyFill="1" applyBorder="1" applyAlignment="1">
      <alignment horizontal="center" vertical="center"/>
    </xf>
    <xf numFmtId="178" fontId="109" fillId="0" borderId="345" xfId="2" applyNumberFormat="1" applyFont="1" applyBorder="1" applyAlignment="1">
      <alignment horizontal="center" vertical="center"/>
    </xf>
    <xf numFmtId="178" fontId="97" fillId="45" borderId="341" xfId="0" applyNumberFormat="1" applyFont="1" applyFill="1" applyBorder="1" applyAlignment="1">
      <alignment horizontal="center" vertical="center" wrapText="1"/>
    </xf>
    <xf numFmtId="0" fontId="82" fillId="0" borderId="0" xfId="0" applyFont="1">
      <alignment vertical="center"/>
    </xf>
    <xf numFmtId="0" fontId="115" fillId="0" borderId="0" xfId="0" applyFont="1">
      <alignment vertical="center"/>
    </xf>
    <xf numFmtId="0" fontId="115" fillId="0" borderId="0" xfId="0" applyFont="1" applyAlignment="1">
      <alignment horizontal="center" vertical="center"/>
    </xf>
    <xf numFmtId="0" fontId="116" fillId="0" borderId="0" xfId="0" applyFont="1">
      <alignment vertical="center"/>
    </xf>
    <xf numFmtId="49" fontId="117" fillId="49" borderId="27" xfId="0" applyNumberFormat="1" applyFont="1" applyFill="1" applyBorder="1">
      <alignment vertical="center"/>
    </xf>
    <xf numFmtId="49" fontId="117" fillId="49" borderId="21" xfId="0" applyNumberFormat="1" applyFont="1" applyFill="1" applyBorder="1" applyAlignment="1">
      <alignment horizontal="center" vertical="center" wrapText="1"/>
    </xf>
    <xf numFmtId="49" fontId="117" fillId="49" borderId="23" xfId="0" applyNumberFormat="1" applyFont="1" applyFill="1" applyBorder="1">
      <alignment vertical="center"/>
    </xf>
    <xf numFmtId="49" fontId="118" fillId="50" borderId="21" xfId="0" applyNumberFormat="1" applyFont="1" applyFill="1" applyBorder="1">
      <alignment vertical="center"/>
    </xf>
    <xf numFmtId="0" fontId="119" fillId="8" borderId="21" xfId="0" applyFont="1" applyFill="1" applyBorder="1" applyAlignment="1">
      <alignment vertical="center" wrapText="1"/>
    </xf>
    <xf numFmtId="0" fontId="120" fillId="42" borderId="21" xfId="0" applyFont="1" applyFill="1" applyBorder="1" applyAlignment="1">
      <alignment horizontal="center" vertical="center" wrapText="1"/>
    </xf>
    <xf numFmtId="0" fontId="118" fillId="50" borderId="21" xfId="0" applyFont="1" applyFill="1" applyBorder="1" applyAlignment="1">
      <alignment vertical="center" wrapText="1"/>
    </xf>
    <xf numFmtId="0" fontId="119" fillId="29" borderId="21" xfId="0" applyFont="1" applyFill="1" applyBorder="1" applyAlignment="1">
      <alignment horizontal="center" vertical="center" wrapText="1"/>
    </xf>
    <xf numFmtId="0" fontId="121" fillId="8" borderId="21" xfId="0" applyFont="1" applyFill="1" applyBorder="1" applyAlignment="1">
      <alignment horizontal="center" vertical="center" wrapText="1"/>
    </xf>
    <xf numFmtId="0" fontId="121" fillId="0" borderId="21" xfId="0" applyFont="1" applyBorder="1" applyAlignment="1">
      <alignment horizontal="center" vertical="center" wrapText="1"/>
    </xf>
    <xf numFmtId="0" fontId="121" fillId="51" borderId="21" xfId="0" applyFont="1" applyFill="1" applyBorder="1" applyAlignment="1">
      <alignment horizontal="center" vertical="center" wrapText="1"/>
    </xf>
    <xf numFmtId="0" fontId="121" fillId="8" borderId="21" xfId="0" applyFont="1" applyFill="1" applyBorder="1" applyAlignment="1">
      <alignment vertical="center" wrapText="1"/>
    </xf>
    <xf numFmtId="0" fontId="122" fillId="0" borderId="45" xfId="2" applyFont="1" applyBorder="1" applyAlignment="1">
      <alignment horizontal="center" vertical="center" wrapText="1"/>
    </xf>
    <xf numFmtId="0" fontId="122" fillId="8" borderId="45" xfId="2" applyFont="1" applyFill="1" applyBorder="1" applyAlignment="1">
      <alignment horizontal="center" vertical="center" wrapText="1"/>
    </xf>
    <xf numFmtId="0" fontId="119" fillId="0" borderId="21" xfId="0" applyFont="1" applyBorder="1">
      <alignment vertical="center"/>
    </xf>
    <xf numFmtId="49" fontId="118" fillId="50" borderId="27" xfId="0" applyNumberFormat="1" applyFont="1" applyFill="1" applyBorder="1">
      <alignment vertical="center"/>
    </xf>
    <xf numFmtId="0" fontId="122" fillId="0" borderId="45" xfId="2" applyFont="1" applyBorder="1" applyAlignment="1">
      <alignment horizontal="center" vertical="center"/>
    </xf>
    <xf numFmtId="0" fontId="122" fillId="0" borderId="45" xfId="2" applyFont="1" applyBorder="1" applyAlignment="1">
      <alignment vertical="center" wrapText="1"/>
    </xf>
    <xf numFmtId="0" fontId="122" fillId="52" borderId="45" xfId="2" applyFont="1" applyFill="1" applyBorder="1" applyAlignment="1">
      <alignment horizontal="center" vertical="center" wrapText="1"/>
    </xf>
    <xf numFmtId="0" fontId="10" fillId="0" borderId="21" xfId="0" applyFont="1" applyBorder="1">
      <alignment vertical="center"/>
    </xf>
    <xf numFmtId="0" fontId="121" fillId="0" borderId="21" xfId="0" applyFont="1" applyBorder="1" applyAlignment="1">
      <alignment horizontal="center" vertical="center"/>
    </xf>
    <xf numFmtId="0" fontId="121" fillId="8" borderId="21" xfId="0" applyFont="1" applyFill="1" applyBorder="1">
      <alignment vertical="center"/>
    </xf>
    <xf numFmtId="49" fontId="122" fillId="0" borderId="45" xfId="2" applyNumberFormat="1" applyFont="1" applyBorder="1" applyAlignment="1">
      <alignment horizontal="center" vertical="center"/>
    </xf>
    <xf numFmtId="0" fontId="123" fillId="3" borderId="45" xfId="2" applyFont="1" applyFill="1" applyBorder="1" applyAlignment="1">
      <alignment horizontal="center" vertical="center" wrapText="1"/>
    </xf>
    <xf numFmtId="0" fontId="124" fillId="0" borderId="45" xfId="0" applyFont="1" applyBorder="1">
      <alignment vertical="center"/>
    </xf>
    <xf numFmtId="0" fontId="123" fillId="8" borderId="45" xfId="2" applyFont="1" applyFill="1" applyBorder="1" applyAlignment="1">
      <alignment vertical="center" wrapText="1"/>
    </xf>
    <xf numFmtId="0" fontId="125" fillId="0" borderId="45" xfId="2" applyFont="1" applyBorder="1" applyAlignment="1">
      <alignment horizontal="center" vertical="center" wrapText="1"/>
    </xf>
    <xf numFmtId="0" fontId="126" fillId="0" borderId="21" xfId="0" applyFont="1" applyBorder="1">
      <alignment vertical="center"/>
    </xf>
    <xf numFmtId="0" fontId="119" fillId="0" borderId="21" xfId="0" applyFont="1" applyBorder="1" applyAlignment="1">
      <alignment vertical="center" wrapText="1"/>
    </xf>
    <xf numFmtId="0" fontId="127" fillId="51" borderId="21" xfId="0" applyFont="1" applyFill="1" applyBorder="1" applyAlignment="1">
      <alignment horizontal="center" vertical="center" wrapText="1"/>
    </xf>
    <xf numFmtId="0" fontId="127" fillId="0" borderId="21" xfId="0" applyFont="1" applyBorder="1" applyAlignment="1">
      <alignment horizontal="center" vertical="center" wrapText="1"/>
    </xf>
    <xf numFmtId="0" fontId="124" fillId="0" borderId="45" xfId="2" applyFont="1" applyBorder="1">
      <alignment vertical="center"/>
    </xf>
    <xf numFmtId="0" fontId="128" fillId="0" borderId="45" xfId="0" applyFont="1" applyBorder="1" applyAlignment="1">
      <alignment horizontal="center" vertical="center"/>
    </xf>
    <xf numFmtId="0" fontId="129" fillId="0" borderId="45" xfId="2" applyFont="1" applyBorder="1">
      <alignment vertical="center"/>
    </xf>
    <xf numFmtId="0" fontId="129" fillId="0" borderId="45" xfId="0" applyFont="1" applyBorder="1">
      <alignment vertical="center"/>
    </xf>
    <xf numFmtId="0" fontId="128" fillId="0" borderId="45" xfId="0" applyFont="1" applyBorder="1" applyAlignment="1">
      <alignment horizontal="center" vertical="center" wrapText="1"/>
    </xf>
    <xf numFmtId="0" fontId="121" fillId="0" borderId="21" xfId="0" applyFont="1" applyBorder="1" applyAlignment="1">
      <alignment horizontal="justify" vertical="center"/>
    </xf>
    <xf numFmtId="0" fontId="20" fillId="0" borderId="0" xfId="2">
      <alignment vertical="center"/>
    </xf>
    <xf numFmtId="0" fontId="107" fillId="0" borderId="0" xfId="0" applyFont="1" applyAlignment="1">
      <alignment horizontal="left" vertical="center"/>
    </xf>
    <xf numFmtId="49" fontId="117" fillId="49" borderId="27" xfId="0" applyNumberFormat="1" applyFont="1" applyFill="1" applyBorder="1" applyAlignment="1">
      <alignment vertical="center" wrapText="1"/>
    </xf>
    <xf numFmtId="49" fontId="117" fillId="49" borderId="23" xfId="0" applyNumberFormat="1" applyFont="1" applyFill="1" applyBorder="1" applyAlignment="1">
      <alignment vertical="center" wrapText="1"/>
    </xf>
    <xf numFmtId="0" fontId="130" fillId="0" borderId="21" xfId="0" applyFont="1" applyBorder="1" applyAlignment="1">
      <alignment horizontal="center" vertical="center" wrapText="1"/>
    </xf>
    <xf numFmtId="0" fontId="130" fillId="0" borderId="21" xfId="0" applyFont="1" applyBorder="1" applyAlignment="1">
      <alignment vertical="center" wrapText="1"/>
    </xf>
    <xf numFmtId="0" fontId="122" fillId="27" borderId="45" xfId="2" applyFont="1" applyFill="1" applyBorder="1" applyAlignment="1">
      <alignment horizontal="center" vertical="center" wrapText="1"/>
    </xf>
    <xf numFmtId="0" fontId="122" fillId="0" borderId="48" xfId="2" applyFont="1" applyBorder="1" applyAlignment="1">
      <alignment horizontal="center" vertical="center" wrapText="1"/>
    </xf>
    <xf numFmtId="0" fontId="121" fillId="0" borderId="21" xfId="0" applyFont="1" applyBorder="1" applyAlignment="1">
      <alignment horizontal="left" vertical="center" wrapText="1"/>
    </xf>
    <xf numFmtId="0" fontId="131" fillId="0" borderId="21" xfId="0" applyFont="1" applyBorder="1" applyAlignment="1">
      <alignment horizontal="center" vertical="center" wrapText="1"/>
    </xf>
    <xf numFmtId="14" fontId="116" fillId="0" borderId="0" xfId="0" applyNumberFormat="1" applyFont="1">
      <alignment vertical="center"/>
    </xf>
    <xf numFmtId="49" fontId="118" fillId="50" borderId="21" xfId="0" applyNumberFormat="1" applyFont="1" applyFill="1" applyBorder="1" applyAlignment="1">
      <alignment horizontal="left" vertical="center"/>
    </xf>
    <xf numFmtId="0" fontId="119" fillId="0" borderId="21" xfId="0" applyFont="1" applyBorder="1" applyAlignment="1">
      <alignment horizontal="center" vertical="center" wrapText="1"/>
    </xf>
    <xf numFmtId="0" fontId="119" fillId="8" borderId="21" xfId="0" applyFont="1" applyFill="1" applyBorder="1" applyAlignment="1">
      <alignment horizontal="center" vertical="center" wrapText="1"/>
    </xf>
    <xf numFmtId="0" fontId="132" fillId="52" borderId="45" xfId="2" applyFont="1" applyFill="1" applyBorder="1" applyAlignment="1">
      <alignment horizontal="center" vertical="center" wrapText="1"/>
    </xf>
    <xf numFmtId="0" fontId="133" fillId="0" borderId="45" xfId="0" applyFont="1" applyBorder="1" applyAlignment="1">
      <alignment horizontal="center" vertical="center"/>
    </xf>
    <xf numFmtId="0" fontId="134" fillId="0" borderId="45" xfId="2" applyFont="1" applyBorder="1">
      <alignment vertical="center"/>
    </xf>
    <xf numFmtId="0" fontId="135" fillId="53" borderId="21" xfId="0" applyFont="1" applyFill="1" applyBorder="1" applyAlignment="1">
      <alignment vertical="center" wrapText="1"/>
    </xf>
    <xf numFmtId="0" fontId="135" fillId="0" borderId="21" xfId="0" applyFont="1" applyBorder="1" applyAlignment="1">
      <alignment horizontal="center" vertical="center" wrapText="1"/>
    </xf>
    <xf numFmtId="0" fontId="136" fillId="0" borderId="21" xfId="0" applyFont="1" applyBorder="1">
      <alignment vertical="center"/>
    </xf>
    <xf numFmtId="0" fontId="121" fillId="42" borderId="27" xfId="0" applyFont="1" applyFill="1" applyBorder="1" applyAlignment="1">
      <alignment horizontal="center" vertical="center" wrapText="1"/>
    </xf>
    <xf numFmtId="49" fontId="139" fillId="0" borderId="0" xfId="0" applyNumberFormat="1" applyFont="1" applyAlignment="1">
      <alignment horizontal="center" vertical="center"/>
    </xf>
    <xf numFmtId="0" fontId="140" fillId="0" borderId="0" xfId="0" applyFont="1" applyAlignment="1">
      <alignment horizontal="center" vertical="center" wrapText="1"/>
    </xf>
    <xf numFmtId="49" fontId="139" fillId="0" borderId="21" xfId="0" applyNumberFormat="1" applyFont="1" applyBorder="1">
      <alignment vertical="center"/>
    </xf>
    <xf numFmtId="49" fontId="139" fillId="0" borderId="0" xfId="0" applyNumberFormat="1" applyFont="1">
      <alignment vertical="center"/>
    </xf>
    <xf numFmtId="0" fontId="122" fillId="0" borderId="45" xfId="0" applyFont="1" applyBorder="1" applyAlignment="1">
      <alignment horizontal="center" vertical="center" wrapText="1"/>
    </xf>
    <xf numFmtId="0" fontId="141" fillId="51" borderId="27" xfId="0" applyFont="1" applyFill="1" applyBorder="1" applyAlignment="1">
      <alignment horizontal="center" vertical="center" wrapText="1"/>
    </xf>
    <xf numFmtId="0" fontId="122" fillId="0" borderId="45" xfId="0" applyFont="1" applyBorder="1" applyAlignment="1">
      <alignment horizontal="center" vertical="center"/>
    </xf>
    <xf numFmtId="0" fontId="141" fillId="0" borderId="21" xfId="0" applyFont="1" applyBorder="1" applyAlignment="1">
      <alignment horizontal="center" vertical="center" wrapText="1"/>
    </xf>
    <xf numFmtId="49" fontId="139" fillId="0" borderId="0" xfId="0" applyNumberFormat="1" applyFont="1" applyAlignment="1">
      <alignment vertical="center" wrapText="1"/>
    </xf>
    <xf numFmtId="0" fontId="10" fillId="8" borderId="0" xfId="0" applyFont="1" applyFill="1">
      <alignment vertical="center"/>
    </xf>
    <xf numFmtId="0" fontId="10" fillId="54" borderId="0" xfId="0" applyFont="1" applyFill="1">
      <alignment vertical="center"/>
    </xf>
    <xf numFmtId="0" fontId="0" fillId="55" borderId="0" xfId="0" applyFill="1">
      <alignment vertical="center"/>
    </xf>
    <xf numFmtId="174" fontId="10" fillId="0" borderId="0" xfId="0" applyNumberFormat="1" applyFont="1" applyAlignment="1">
      <alignment horizontal="left" vertical="center"/>
    </xf>
    <xf numFmtId="0" fontId="3" fillId="8" borderId="45" xfId="0" applyFont="1" applyFill="1" applyBorder="1" applyAlignment="1">
      <alignment vertical="center" wrapText="1"/>
    </xf>
    <xf numFmtId="0" fontId="3" fillId="8" borderId="0" xfId="0" applyFont="1" applyFill="1" applyAlignment="1">
      <alignment vertical="center" wrapText="1"/>
    </xf>
    <xf numFmtId="171" fontId="5" fillId="46" borderId="45" xfId="0" applyNumberFormat="1" applyFont="1" applyFill="1" applyBorder="1" applyAlignment="1">
      <alignment horizontal="left" vertical="center"/>
    </xf>
    <xf numFmtId="0" fontId="5" fillId="46" borderId="45" xfId="0" applyFont="1" applyFill="1" applyBorder="1" applyAlignment="1">
      <alignment horizontal="left" vertical="center"/>
    </xf>
    <xf numFmtId="0" fontId="5" fillId="46" borderId="45" xfId="0" applyFont="1" applyFill="1" applyBorder="1" applyAlignment="1">
      <alignment horizontal="left" vertical="center" wrapText="1"/>
    </xf>
    <xf numFmtId="0" fontId="5" fillId="46" borderId="45" xfId="0" applyFont="1" applyFill="1" applyBorder="1" applyAlignment="1">
      <alignment horizontal="justify" vertical="center" wrapText="1"/>
    </xf>
    <xf numFmtId="171" fontId="3" fillId="8" borderId="45" xfId="0" applyNumberFormat="1" applyFont="1" applyFill="1" applyBorder="1" applyAlignment="1">
      <alignment horizontal="left" vertical="center"/>
    </xf>
    <xf numFmtId="0" fontId="3" fillId="8" borderId="45" xfId="0" applyFont="1" applyFill="1" applyBorder="1" applyAlignment="1">
      <alignment horizontal="left" vertical="center"/>
    </xf>
    <xf numFmtId="0" fontId="144" fillId="8" borderId="45" xfId="0" applyFont="1" applyFill="1" applyBorder="1" applyAlignment="1">
      <alignment horizontal="left" vertical="center"/>
    </xf>
    <xf numFmtId="0" fontId="3" fillId="8" borderId="45" xfId="0" applyFont="1" applyFill="1" applyBorder="1" applyAlignment="1">
      <alignment horizontal="justify" vertical="center" wrapText="1"/>
    </xf>
    <xf numFmtId="0" fontId="3" fillId="0" borderId="45" xfId="0" applyFont="1" applyBorder="1" applyAlignment="1">
      <alignment vertical="center" wrapText="1"/>
    </xf>
    <xf numFmtId="0" fontId="144" fillId="8" borderId="45" xfId="0" applyFont="1" applyFill="1" applyBorder="1" applyAlignment="1">
      <alignment horizontal="left" vertical="center" wrapText="1"/>
    </xf>
    <xf numFmtId="0" fontId="6" fillId="0" borderId="45" xfId="0" applyFont="1" applyBorder="1" applyAlignment="1">
      <alignment vertical="center" wrapText="1"/>
    </xf>
    <xf numFmtId="0" fontId="6" fillId="0" borderId="0" xfId="0" applyFont="1" applyAlignment="1">
      <alignment vertical="center" wrapText="1"/>
    </xf>
    <xf numFmtId="0" fontId="3" fillId="8" borderId="45" xfId="0" applyFont="1" applyFill="1" applyBorder="1" applyAlignment="1">
      <alignment horizontal="left" vertical="center" wrapText="1"/>
    </xf>
    <xf numFmtId="14" fontId="3" fillId="0" borderId="45" xfId="0" applyNumberFormat="1" applyFont="1" applyBorder="1" applyAlignment="1">
      <alignment vertical="center" wrapText="1"/>
    </xf>
    <xf numFmtId="174" fontId="3" fillId="0" borderId="45" xfId="0" applyNumberFormat="1" applyFont="1" applyBorder="1" applyAlignment="1">
      <alignment horizontal="left" vertical="center"/>
    </xf>
    <xf numFmtId="0" fontId="3" fillId="0" borderId="45" xfId="0" applyFont="1" applyBorder="1" applyAlignment="1">
      <alignment horizontal="left" vertical="center" wrapText="1"/>
    </xf>
    <xf numFmtId="0" fontId="3" fillId="0" borderId="45" xfId="0" applyFont="1" applyBorder="1" applyAlignment="1">
      <alignment horizontal="left" vertical="center"/>
    </xf>
    <xf numFmtId="0" fontId="3" fillId="56" borderId="45" xfId="0" applyFont="1" applyFill="1" applyBorder="1" applyAlignment="1">
      <alignment horizontal="left" vertical="center"/>
    </xf>
    <xf numFmtId="0" fontId="3" fillId="56" borderId="45" xfId="0" applyFont="1" applyFill="1" applyBorder="1" applyAlignment="1">
      <alignment horizontal="left" vertical="center" wrapText="1"/>
    </xf>
    <xf numFmtId="0" fontId="3" fillId="56" borderId="45" xfId="0" applyFont="1" applyFill="1" applyBorder="1" applyAlignment="1">
      <alignment vertical="center" wrapText="1"/>
    </xf>
    <xf numFmtId="174" fontId="3" fillId="54" borderId="45" xfId="0" applyNumberFormat="1" applyFont="1" applyFill="1" applyBorder="1" applyAlignment="1">
      <alignment horizontal="left" vertical="center"/>
    </xf>
    <xf numFmtId="0" fontId="3" fillId="54" borderId="45" xfId="0" applyFont="1" applyFill="1" applyBorder="1" applyAlignment="1">
      <alignment horizontal="left" vertical="center"/>
    </xf>
    <xf numFmtId="0" fontId="3" fillId="54" borderId="45" xfId="0" applyFont="1" applyFill="1" applyBorder="1" applyAlignment="1">
      <alignment horizontal="left" vertical="center" wrapText="1"/>
    </xf>
    <xf numFmtId="0" fontId="3" fillId="54" borderId="45" xfId="0" applyFont="1" applyFill="1" applyBorder="1" applyAlignment="1">
      <alignment vertical="center" wrapText="1"/>
    </xf>
    <xf numFmtId="0" fontId="3" fillId="54" borderId="0" xfId="0" applyFont="1" applyFill="1" applyAlignment="1">
      <alignment vertical="center" wrapText="1"/>
    </xf>
    <xf numFmtId="179" fontId="3" fillId="54" borderId="45" xfId="0" applyNumberFormat="1" applyFont="1" applyFill="1" applyBorder="1" applyAlignment="1">
      <alignment horizontal="left" vertical="center"/>
    </xf>
    <xf numFmtId="179" fontId="3" fillId="0" borderId="45" xfId="0" applyNumberFormat="1" applyFont="1" applyBorder="1" applyAlignment="1">
      <alignment horizontal="left" vertical="center"/>
    </xf>
    <xf numFmtId="176" fontId="3" fillId="57" borderId="45" xfId="0" applyNumberFormat="1" applyFont="1" applyFill="1" applyBorder="1" applyAlignment="1">
      <alignment horizontal="left" vertical="center"/>
    </xf>
    <xf numFmtId="0" fontId="3" fillId="57" borderId="45" xfId="0" applyFont="1" applyFill="1" applyBorder="1" applyAlignment="1">
      <alignment horizontal="left" vertical="center"/>
    </xf>
    <xf numFmtId="0" fontId="3" fillId="57" borderId="45" xfId="0" applyFont="1" applyFill="1" applyBorder="1" applyAlignment="1">
      <alignment horizontal="left" vertical="center" wrapText="1"/>
    </xf>
    <xf numFmtId="0" fontId="3" fillId="57" borderId="45" xfId="0" applyFont="1" applyFill="1" applyBorder="1" applyAlignment="1">
      <alignment vertical="center" wrapText="1"/>
    </xf>
    <xf numFmtId="176" fontId="3" fillId="0" borderId="45" xfId="0" applyNumberFormat="1" applyFont="1" applyBorder="1" applyAlignment="1">
      <alignment horizontal="left" vertical="center"/>
    </xf>
    <xf numFmtId="14" fontId="3" fillId="0" borderId="45" xfId="0" applyNumberFormat="1" applyFont="1" applyBorder="1" applyAlignment="1">
      <alignment horizontal="left" vertical="center"/>
    </xf>
    <xf numFmtId="176" fontId="3" fillId="42" borderId="45" xfId="0" applyNumberFormat="1" applyFont="1" applyFill="1" applyBorder="1" applyAlignment="1">
      <alignment horizontal="left" vertical="center"/>
    </xf>
    <xf numFmtId="0" fontId="3" fillId="42" borderId="45" xfId="0" applyFont="1" applyFill="1" applyBorder="1" applyAlignment="1">
      <alignment horizontal="left" vertical="center"/>
    </xf>
    <xf numFmtId="0" fontId="3" fillId="42" borderId="45" xfId="0" applyFont="1" applyFill="1" applyBorder="1" applyAlignment="1">
      <alignment horizontal="left" vertical="center" wrapText="1"/>
    </xf>
    <xf numFmtId="0" fontId="16" fillId="0" borderId="45" xfId="0" applyFont="1" applyBorder="1" applyAlignment="1">
      <alignment horizontal="left" vertical="center"/>
    </xf>
    <xf numFmtId="0" fontId="16" fillId="0" borderId="45" xfId="0" applyFont="1" applyBorder="1" applyAlignment="1">
      <alignment horizontal="left" vertical="center" wrapText="1"/>
    </xf>
    <xf numFmtId="174" fontId="16" fillId="0" borderId="45" xfId="0" applyNumberFormat="1" applyFont="1" applyBorder="1" applyAlignment="1">
      <alignment horizontal="left" vertical="center"/>
    </xf>
    <xf numFmtId="14" fontId="16" fillId="0" borderId="45" xfId="0" applyNumberFormat="1" applyFont="1" applyBorder="1" applyAlignment="1">
      <alignment horizontal="left" vertical="center"/>
    </xf>
    <xf numFmtId="14" fontId="16" fillId="0" borderId="45" xfId="0" applyNumberFormat="1" applyFont="1" applyBorder="1" applyAlignment="1">
      <alignment horizontal="left" vertical="center" wrapText="1"/>
    </xf>
    <xf numFmtId="174" fontId="16" fillId="55" borderId="45" xfId="0" applyNumberFormat="1" applyFont="1" applyFill="1" applyBorder="1" applyAlignment="1">
      <alignment horizontal="left" vertical="center"/>
    </xf>
    <xf numFmtId="0" fontId="16" fillId="55" borderId="45" xfId="0" applyFont="1" applyFill="1" applyBorder="1" applyAlignment="1">
      <alignment horizontal="left" vertical="center"/>
    </xf>
    <xf numFmtId="0" fontId="34" fillId="55" borderId="45" xfId="0" applyFont="1" applyFill="1" applyBorder="1">
      <alignment vertical="center"/>
    </xf>
    <xf numFmtId="0" fontId="34" fillId="55" borderId="45" xfId="0" applyFont="1" applyFill="1" applyBorder="1" applyAlignment="1">
      <alignment vertical="center" wrapText="1"/>
    </xf>
    <xf numFmtId="0" fontId="3" fillId="55" borderId="45" xfId="0" applyFont="1" applyFill="1" applyBorder="1" applyAlignment="1">
      <alignment vertical="center" wrapText="1"/>
    </xf>
    <xf numFmtId="0" fontId="10" fillId="55" borderId="0" xfId="0" applyFont="1" applyFill="1" applyAlignment="1">
      <alignment vertical="center" wrapText="1"/>
    </xf>
    <xf numFmtId="0" fontId="10" fillId="55" borderId="0" xfId="0" applyFont="1" applyFill="1">
      <alignment vertical="center"/>
    </xf>
    <xf numFmtId="0" fontId="34" fillId="0" borderId="45" xfId="0" applyFont="1" applyBorder="1">
      <alignment vertical="center"/>
    </xf>
    <xf numFmtId="0" fontId="34" fillId="0" borderId="45" xfId="0" applyFont="1" applyBorder="1" applyAlignment="1">
      <alignment vertical="center" wrapText="1"/>
    </xf>
    <xf numFmtId="0" fontId="145" fillId="0" borderId="45" xfId="0" applyFont="1" applyBorder="1" applyAlignment="1">
      <alignment horizontal="left" vertical="center" wrapText="1"/>
    </xf>
    <xf numFmtId="0" fontId="20" fillId="0" borderId="0" xfId="0" applyFont="1" applyAlignment="1">
      <alignment vertical="center" wrapText="1"/>
    </xf>
    <xf numFmtId="0" fontId="16" fillId="0" borderId="45" xfId="0" applyFont="1" applyBorder="1" applyAlignment="1">
      <alignment vertical="center" wrapText="1"/>
    </xf>
    <xf numFmtId="174" fontId="3" fillId="3" borderId="45" xfId="0" applyNumberFormat="1" applyFont="1" applyFill="1" applyBorder="1" applyAlignment="1">
      <alignment horizontal="left" vertical="center"/>
    </xf>
    <xf numFmtId="0" fontId="16" fillId="3" borderId="45" xfId="0" applyFont="1" applyFill="1" applyBorder="1" applyAlignment="1">
      <alignment horizontal="left" vertical="center"/>
    </xf>
    <xf numFmtId="0" fontId="16" fillId="3" borderId="45" xfId="0" applyFont="1" applyFill="1" applyBorder="1" applyAlignment="1">
      <alignment horizontal="left" vertical="center" wrapText="1"/>
    </xf>
    <xf numFmtId="0" fontId="3" fillId="3" borderId="45" xfId="0" applyFont="1" applyFill="1" applyBorder="1" applyAlignment="1">
      <alignment vertical="center" wrapText="1"/>
    </xf>
    <xf numFmtId="0" fontId="16" fillId="3" borderId="45" xfId="0" applyFont="1" applyFill="1" applyBorder="1" applyAlignment="1">
      <alignment vertical="center" wrapText="1"/>
    </xf>
    <xf numFmtId="0" fontId="16" fillId="0" borderId="48" xfId="0" applyFont="1" applyBorder="1" applyAlignment="1">
      <alignment horizontal="left" vertical="center" wrapText="1"/>
    </xf>
    <xf numFmtId="174" fontId="3" fillId="0" borderId="55" xfId="0" applyNumberFormat="1" applyFont="1" applyBorder="1" applyAlignment="1">
      <alignment horizontal="left" vertical="center"/>
    </xf>
    <xf numFmtId="0" fontId="16" fillId="55" borderId="55" xfId="0" applyFont="1" applyFill="1" applyBorder="1" applyAlignment="1">
      <alignment horizontal="left" vertical="center" wrapText="1"/>
    </xf>
    <xf numFmtId="14" fontId="16" fillId="55" borderId="55" xfId="0" applyNumberFormat="1" applyFont="1" applyFill="1" applyBorder="1" applyAlignment="1">
      <alignment horizontal="left" vertical="center" wrapText="1"/>
    </xf>
    <xf numFmtId="0" fontId="16" fillId="0" borderId="55" xfId="0" applyFont="1" applyBorder="1" applyAlignment="1">
      <alignment horizontal="left" vertical="center" wrapText="1"/>
    </xf>
    <xf numFmtId="14" fontId="16" fillId="0" borderId="55" xfId="0" applyNumberFormat="1" applyFont="1" applyBorder="1" applyAlignment="1">
      <alignment horizontal="left" vertical="center" wrapText="1"/>
    </xf>
    <xf numFmtId="0" fontId="3" fillId="0" borderId="352" xfId="0" applyFont="1" applyBorder="1" applyAlignment="1">
      <alignment vertical="center" wrapText="1"/>
    </xf>
    <xf numFmtId="0" fontId="16" fillId="0" borderId="55" xfId="0" applyFont="1" applyBorder="1" applyAlignment="1">
      <alignment horizontal="left" vertical="center"/>
    </xf>
    <xf numFmtId="0" fontId="16" fillId="0" borderId="55" xfId="0" applyFont="1" applyBorder="1" applyAlignment="1">
      <alignment vertical="center" wrapText="1"/>
    </xf>
    <xf numFmtId="0" fontId="3" fillId="0" borderId="55" xfId="0" applyFont="1" applyBorder="1" applyAlignment="1">
      <alignment horizontal="left" vertical="center"/>
    </xf>
    <xf numFmtId="14" fontId="16" fillId="0" borderId="55" xfId="0" applyNumberFormat="1" applyFont="1" applyBorder="1" applyAlignment="1">
      <alignment horizontal="left" vertical="center"/>
    </xf>
    <xf numFmtId="14" fontId="146" fillId="0" borderId="55" xfId="0" applyNumberFormat="1" applyFont="1" applyBorder="1" applyAlignment="1">
      <alignment horizontal="left" vertical="center" wrapText="1"/>
    </xf>
    <xf numFmtId="0" fontId="10" fillId="56" borderId="0" xfId="0" applyFont="1" applyFill="1">
      <alignment vertical="center"/>
    </xf>
    <xf numFmtId="0" fontId="10" fillId="42" borderId="0" xfId="0" applyFont="1" applyFill="1">
      <alignment vertical="center"/>
    </xf>
    <xf numFmtId="0" fontId="10" fillId="58" borderId="0" xfId="0" applyFont="1" applyFill="1" applyAlignment="1">
      <alignment horizontal="left" vertical="center"/>
    </xf>
    <xf numFmtId="0" fontId="10" fillId="58" borderId="0" xfId="0" applyFont="1" applyFill="1" applyAlignment="1">
      <alignment horizontal="left" vertical="center" wrapText="1"/>
    </xf>
    <xf numFmtId="0" fontId="10" fillId="58" borderId="0" xfId="0" applyFont="1" applyFill="1">
      <alignment vertical="center"/>
    </xf>
    <xf numFmtId="0" fontId="10" fillId="0" borderId="56" xfId="0" applyFont="1" applyBorder="1" applyAlignment="1">
      <alignment horizontal="left" vertical="center"/>
    </xf>
    <xf numFmtId="0" fontId="10" fillId="43" borderId="56" xfId="0" applyFont="1" applyFill="1" applyBorder="1" applyAlignment="1">
      <alignment horizontal="left" vertical="center" wrapText="1"/>
    </xf>
    <xf numFmtId="0" fontId="10" fillId="43" borderId="56" xfId="0" applyFont="1" applyFill="1" applyBorder="1" applyAlignment="1">
      <alignment vertical="center" wrapText="1"/>
    </xf>
    <xf numFmtId="0" fontId="10" fillId="43" borderId="56" xfId="0" applyFont="1" applyFill="1" applyBorder="1">
      <alignment vertical="center"/>
    </xf>
    <xf numFmtId="0" fontId="82" fillId="0" borderId="0" xfId="0" applyFont="1" applyAlignment="1">
      <alignment vertical="center" wrapText="1"/>
    </xf>
    <xf numFmtId="14" fontId="10" fillId="0" borderId="59" xfId="0" applyNumberFormat="1" applyFont="1" applyBorder="1" applyAlignment="1">
      <alignment horizontal="left" vertical="center"/>
    </xf>
    <xf numFmtId="0" fontId="10" fillId="0" borderId="59" xfId="0" applyFont="1" applyBorder="1" applyAlignment="1">
      <alignment horizontal="left" vertical="center"/>
    </xf>
    <xf numFmtId="0" fontId="10" fillId="0" borderId="56" xfId="0" applyFont="1" applyBorder="1" applyAlignment="1">
      <alignment horizontal="left" vertical="center" wrapText="1"/>
    </xf>
    <xf numFmtId="0" fontId="10" fillId="0" borderId="56" xfId="0" applyFont="1" applyBorder="1" applyAlignment="1">
      <alignment vertical="center" wrapText="1"/>
    </xf>
    <xf numFmtId="0" fontId="10" fillId="0" borderId="61" xfId="0" applyFont="1" applyBorder="1" applyAlignment="1">
      <alignment horizontal="left" vertical="center"/>
    </xf>
    <xf numFmtId="0" fontId="10" fillId="0" borderId="56" xfId="0" applyFont="1" applyBorder="1">
      <alignment vertical="center"/>
    </xf>
    <xf numFmtId="14" fontId="10" fillId="59" borderId="56" xfId="0" applyNumberFormat="1" applyFont="1" applyFill="1" applyBorder="1" applyAlignment="1">
      <alignment horizontal="left" vertical="center"/>
    </xf>
    <xf numFmtId="0" fontId="10" fillId="59" borderId="56" xfId="0" applyFont="1" applyFill="1" applyBorder="1" applyAlignment="1">
      <alignment horizontal="left" vertical="center"/>
    </xf>
    <xf numFmtId="0" fontId="10" fillId="59" borderId="56" xfId="0" applyFont="1" applyFill="1" applyBorder="1" applyAlignment="1">
      <alignment horizontal="left" vertical="center" wrapText="1"/>
    </xf>
    <xf numFmtId="0" fontId="10" fillId="59" borderId="56" xfId="0" applyFont="1" applyFill="1" applyBorder="1" applyAlignment="1">
      <alignment vertical="center" wrapText="1"/>
    </xf>
    <xf numFmtId="14" fontId="10" fillId="0" borderId="0" xfId="0" applyNumberFormat="1" applyFont="1" applyAlignment="1">
      <alignment vertical="center" wrapText="1"/>
    </xf>
    <xf numFmtId="0" fontId="10" fillId="59" borderId="56" xfId="0" applyFont="1" applyFill="1" applyBorder="1">
      <alignment vertical="center"/>
    </xf>
    <xf numFmtId="14" fontId="10" fillId="56" borderId="56" xfId="0" applyNumberFormat="1" applyFont="1" applyFill="1" applyBorder="1" applyAlignment="1">
      <alignment horizontal="left" vertical="center"/>
    </xf>
    <xf numFmtId="0" fontId="10" fillId="56" borderId="56" xfId="0" applyFont="1" applyFill="1" applyBorder="1" applyAlignment="1">
      <alignment horizontal="left" vertical="center"/>
    </xf>
    <xf numFmtId="0" fontId="10" fillId="56" borderId="56" xfId="0" applyFont="1" applyFill="1" applyBorder="1" applyAlignment="1">
      <alignment horizontal="left" vertical="center" wrapText="1"/>
    </xf>
    <xf numFmtId="0" fontId="10" fillId="56" borderId="56" xfId="0" applyFont="1" applyFill="1" applyBorder="1">
      <alignment vertical="center"/>
    </xf>
    <xf numFmtId="14" fontId="10" fillId="56" borderId="59" xfId="0" applyNumberFormat="1" applyFont="1" applyFill="1" applyBorder="1" applyAlignment="1">
      <alignment horizontal="left" vertical="center"/>
    </xf>
    <xf numFmtId="0" fontId="10" fillId="56" borderId="59" xfId="0" applyFont="1" applyFill="1" applyBorder="1" applyAlignment="1">
      <alignment horizontal="left" vertical="center"/>
    </xf>
    <xf numFmtId="0" fontId="10" fillId="56" borderId="59" xfId="0" applyFont="1" applyFill="1" applyBorder="1" applyAlignment="1">
      <alignment horizontal="left" vertical="center" wrapText="1"/>
    </xf>
    <xf numFmtId="0" fontId="10" fillId="56" borderId="59" xfId="0" applyFont="1" applyFill="1" applyBorder="1">
      <alignment vertical="center"/>
    </xf>
    <xf numFmtId="14" fontId="10" fillId="0" borderId="56" xfId="0" applyNumberFormat="1" applyFont="1" applyBorder="1" applyAlignment="1">
      <alignment horizontal="left" vertical="center"/>
    </xf>
    <xf numFmtId="0" fontId="10" fillId="0" borderId="59" xfId="0" applyFont="1" applyBorder="1" applyAlignment="1">
      <alignment horizontal="left" vertical="center" wrapText="1"/>
    </xf>
    <xf numFmtId="0" fontId="10" fillId="0" borderId="59" xfId="0" applyFont="1" applyBorder="1">
      <alignment vertical="center"/>
    </xf>
    <xf numFmtId="0" fontId="10" fillId="0" borderId="188" xfId="0" applyFont="1" applyBorder="1" applyAlignment="1">
      <alignment horizontal="left" vertical="center"/>
    </xf>
    <xf numFmtId="0" fontId="10" fillId="59" borderId="188" xfId="0" applyFont="1" applyFill="1" applyBorder="1" applyAlignment="1">
      <alignment horizontal="left" vertical="center" wrapText="1"/>
    </xf>
    <xf numFmtId="0" fontId="10" fillId="59" borderId="189" xfId="0" applyFont="1" applyFill="1" applyBorder="1">
      <alignment vertical="center"/>
    </xf>
    <xf numFmtId="0" fontId="10" fillId="0" borderId="190" xfId="0" applyFont="1" applyBorder="1">
      <alignment vertical="center"/>
    </xf>
    <xf numFmtId="0" fontId="10" fillId="0" borderId="184" xfId="0" applyFont="1" applyBorder="1" applyAlignment="1">
      <alignment horizontal="left" vertical="center"/>
    </xf>
    <xf numFmtId="0" fontId="10" fillId="0" borderId="184" xfId="0" applyFont="1" applyBorder="1" applyAlignment="1">
      <alignment horizontal="left" vertical="center" wrapText="1"/>
    </xf>
    <xf numFmtId="0" fontId="10" fillId="0" borderId="185" xfId="0" applyFont="1" applyBorder="1">
      <alignment vertical="center"/>
    </xf>
    <xf numFmtId="0" fontId="10" fillId="0" borderId="61" xfId="0" applyFont="1" applyBorder="1" applyAlignment="1">
      <alignment horizontal="left" vertical="center" wrapText="1"/>
    </xf>
    <xf numFmtId="0" fontId="10" fillId="0" borderId="61" xfId="0" applyFont="1" applyBorder="1">
      <alignment vertical="center"/>
    </xf>
    <xf numFmtId="0" fontId="10" fillId="0" borderId="262" xfId="0" applyFont="1" applyBorder="1">
      <alignment vertical="center"/>
    </xf>
    <xf numFmtId="0" fontId="10" fillId="56" borderId="0" xfId="0" applyFont="1" applyFill="1" applyAlignment="1">
      <alignment vertical="center" wrapText="1"/>
    </xf>
    <xf numFmtId="172" fontId="10" fillId="56" borderId="56" xfId="0" applyNumberFormat="1" applyFont="1" applyFill="1" applyBorder="1" applyAlignment="1">
      <alignment horizontal="left" vertical="center"/>
    </xf>
    <xf numFmtId="0" fontId="10" fillId="56" borderId="56" xfId="0" applyFont="1" applyFill="1" applyBorder="1" applyAlignment="1">
      <alignment vertical="center" wrapText="1"/>
    </xf>
    <xf numFmtId="0" fontId="10" fillId="5" borderId="56" xfId="0" applyFont="1" applyFill="1" applyBorder="1">
      <alignment vertical="center"/>
    </xf>
    <xf numFmtId="14" fontId="10" fillId="0" borderId="0" xfId="0" applyNumberFormat="1" applyFont="1" applyAlignment="1">
      <alignment horizontal="left" vertical="center"/>
    </xf>
    <xf numFmtId="14" fontId="10" fillId="56" borderId="0" xfId="0" applyNumberFormat="1" applyFont="1" applyFill="1" applyAlignment="1">
      <alignment horizontal="left" vertical="center"/>
    </xf>
    <xf numFmtId="0" fontId="10" fillId="56" borderId="0" xfId="0" applyFont="1" applyFill="1" applyAlignment="1">
      <alignment horizontal="left" vertical="center"/>
    </xf>
    <xf numFmtId="0" fontId="10" fillId="56" borderId="0" xfId="0" applyFont="1" applyFill="1" applyAlignment="1">
      <alignment horizontal="left" vertical="center" wrapText="1"/>
    </xf>
    <xf numFmtId="14" fontId="10" fillId="42" borderId="0" xfId="0" applyNumberFormat="1" applyFont="1" applyFill="1" applyAlignment="1">
      <alignment horizontal="left" vertical="center"/>
    </xf>
    <xf numFmtId="0" fontId="10" fillId="42" borderId="0" xfId="0" applyFont="1" applyFill="1" applyAlignment="1">
      <alignment horizontal="left" vertical="center"/>
    </xf>
    <xf numFmtId="0" fontId="10" fillId="42" borderId="0" xfId="0" applyFont="1" applyFill="1" applyAlignment="1">
      <alignment horizontal="left" vertical="center" wrapText="1"/>
    </xf>
    <xf numFmtId="0" fontId="10" fillId="42" borderId="0" xfId="0" applyFont="1" applyFill="1" applyAlignment="1">
      <alignment vertical="center" wrapText="1"/>
    </xf>
    <xf numFmtId="14" fontId="10" fillId="54" borderId="0" xfId="0" applyNumberFormat="1" applyFont="1" applyFill="1" applyAlignment="1">
      <alignment horizontal="left" vertical="center"/>
    </xf>
    <xf numFmtId="0" fontId="10" fillId="54" borderId="0" xfId="0" applyFont="1" applyFill="1" applyAlignment="1">
      <alignment horizontal="left" vertical="center"/>
    </xf>
    <xf numFmtId="0" fontId="10" fillId="54" borderId="0" xfId="0" applyFont="1" applyFill="1" applyAlignment="1">
      <alignment horizontal="left" vertical="center" wrapText="1"/>
    </xf>
    <xf numFmtId="0" fontId="10" fillId="54" borderId="0" xfId="0" applyFont="1" applyFill="1" applyAlignment="1">
      <alignment vertical="center" wrapText="1"/>
    </xf>
    <xf numFmtId="14" fontId="3" fillId="54" borderId="0" xfId="0" applyNumberFormat="1" applyFont="1" applyFill="1" applyAlignment="1">
      <alignment horizontal="left" vertical="center"/>
    </xf>
    <xf numFmtId="179" fontId="3" fillId="54" borderId="0" xfId="0" applyNumberFormat="1" applyFont="1" applyFill="1" applyAlignment="1">
      <alignment horizontal="left" vertical="center"/>
    </xf>
    <xf numFmtId="0" fontId="3" fillId="54" borderId="0" xfId="0" applyFont="1" applyFill="1" applyAlignment="1">
      <alignment horizontal="left" vertical="center"/>
    </xf>
    <xf numFmtId="0" fontId="3" fillId="54" borderId="0" xfId="0" applyFont="1" applyFill="1" applyAlignment="1">
      <alignment horizontal="left" vertical="center" wrapText="1"/>
    </xf>
    <xf numFmtId="0" fontId="3" fillId="54" borderId="0" xfId="0" applyFont="1" applyFill="1">
      <alignment vertical="center"/>
    </xf>
    <xf numFmtId="179" fontId="10" fillId="0" borderId="0" xfId="0" applyNumberFormat="1" applyFont="1" applyAlignment="1">
      <alignment horizontal="left" vertical="center"/>
    </xf>
    <xf numFmtId="0" fontId="147" fillId="8" borderId="238" xfId="0" applyFont="1" applyFill="1" applyBorder="1" applyAlignment="1"/>
    <xf numFmtId="0" fontId="147" fillId="8" borderId="107" xfId="0" applyFont="1" applyFill="1" applyBorder="1" applyAlignment="1"/>
    <xf numFmtId="0" fontId="147" fillId="8" borderId="108" xfId="0" applyFont="1" applyFill="1" applyBorder="1" applyAlignment="1"/>
    <xf numFmtId="0" fontId="147" fillId="8" borderId="29" xfId="0" applyFont="1" applyFill="1" applyBorder="1" applyAlignment="1"/>
    <xf numFmtId="0" fontId="147" fillId="8" borderId="0" xfId="0" applyFont="1" applyFill="1" applyAlignment="1"/>
    <xf numFmtId="0" fontId="147" fillId="8" borderId="110" xfId="0" applyFont="1" applyFill="1" applyBorder="1" applyAlignment="1"/>
    <xf numFmtId="0" fontId="148" fillId="8" borderId="0" xfId="0" applyFont="1" applyFill="1" applyAlignment="1">
      <alignment horizontal="center"/>
    </xf>
    <xf numFmtId="0" fontId="147" fillId="8" borderId="0" xfId="0" applyFont="1" applyFill="1" applyAlignment="1">
      <alignment horizontal="center"/>
    </xf>
    <xf numFmtId="49" fontId="147" fillId="8" borderId="0" xfId="0" applyNumberFormat="1" applyFont="1" applyFill="1" applyAlignment="1"/>
    <xf numFmtId="0" fontId="147" fillId="0" borderId="0" xfId="0" applyFont="1" applyAlignment="1"/>
    <xf numFmtId="0" fontId="3" fillId="0" borderId="5" xfId="0" quotePrefix="1" applyFont="1" applyBorder="1" applyAlignment="1">
      <alignment horizontal="center" vertical="center" wrapText="1"/>
    </xf>
    <xf numFmtId="0" fontId="3" fillId="0" borderId="40" xfId="0" quotePrefix="1" applyFont="1" applyBorder="1" applyAlignment="1">
      <alignment horizontal="center" vertical="center" wrapText="1"/>
    </xf>
    <xf numFmtId="0" fontId="147" fillId="8" borderId="29" xfId="0" applyFont="1" applyFill="1" applyBorder="1" applyAlignment="1">
      <alignment horizontal="center"/>
    </xf>
    <xf numFmtId="0" fontId="147" fillId="8" borderId="0" xfId="0" applyFont="1" applyFill="1" applyAlignment="1">
      <alignment horizontal="center"/>
    </xf>
    <xf numFmtId="0" fontId="147" fillId="8" borderId="110" xfId="0" applyFont="1" applyFill="1" applyBorder="1" applyAlignment="1">
      <alignment horizontal="center"/>
    </xf>
    <xf numFmtId="0" fontId="150" fillId="8" borderId="0" xfId="0" applyFont="1" applyFill="1" applyAlignment="1">
      <alignment horizontal="center" vertical="center" wrapText="1"/>
    </xf>
    <xf numFmtId="0" fontId="147" fillId="0" borderId="0" xfId="0" applyFont="1" applyAlignment="1">
      <alignment horizontal="center" vertical="center" wrapText="1"/>
    </xf>
    <xf numFmtId="0" fontId="149" fillId="8" borderId="0" xfId="0" applyFont="1" applyFill="1" applyAlignment="1">
      <alignment horizontal="center" vertical="center" wrapText="1"/>
    </xf>
    <xf numFmtId="0" fontId="147" fillId="8" borderId="29" xfId="0" applyFont="1" applyFill="1" applyBorder="1" applyAlignment="1">
      <alignment horizontal="center" wrapText="1"/>
    </xf>
    <xf numFmtId="0" fontId="147" fillId="8" borderId="0" xfId="0" applyFont="1" applyFill="1" applyAlignment="1">
      <alignment horizontal="center" wrapText="1"/>
    </xf>
    <xf numFmtId="0" fontId="147" fillId="8" borderId="110" xfId="0" applyFont="1" applyFill="1" applyBorder="1" applyAlignment="1">
      <alignment horizontal="center" wrapText="1"/>
    </xf>
    <xf numFmtId="0" fontId="147" fillId="8" borderId="29" xfId="0" applyFont="1" applyFill="1" applyBorder="1" applyAlignment="1">
      <alignment horizontal="center" vertical="top" wrapText="1"/>
    </xf>
    <xf numFmtId="0" fontId="147" fillId="8" borderId="0" xfId="0" applyFont="1" applyFill="1" applyAlignment="1">
      <alignment horizontal="center" vertical="top"/>
    </xf>
    <xf numFmtId="0" fontId="147" fillId="8" borderId="110" xfId="0" applyFont="1" applyFill="1" applyBorder="1" applyAlignment="1">
      <alignment horizontal="center" vertical="top"/>
    </xf>
    <xf numFmtId="0" fontId="147" fillId="8" borderId="353" xfId="0" applyFont="1" applyFill="1" applyBorder="1" applyAlignment="1">
      <alignment horizontal="center" vertical="top"/>
    </xf>
    <xf numFmtId="0" fontId="147" fillId="8" borderId="111" xfId="0" applyFont="1" applyFill="1" applyBorder="1" applyAlignment="1">
      <alignment horizontal="center" vertical="top"/>
    </xf>
    <xf numFmtId="0" fontId="147" fillId="8" borderId="112" xfId="0" applyFont="1" applyFill="1" applyBorder="1" applyAlignment="1">
      <alignment horizontal="center" vertical="top"/>
    </xf>
    <xf numFmtId="0" fontId="10" fillId="0" borderId="0" xfId="0" applyFont="1" applyAlignment="1">
      <alignment horizontal="center" vertical="center"/>
    </xf>
    <xf numFmtId="14" fontId="10" fillId="43" borderId="56" xfId="0" applyNumberFormat="1" applyFont="1" applyFill="1" applyBorder="1" applyAlignment="1">
      <alignment horizontal="left" vertical="center"/>
    </xf>
    <xf numFmtId="14" fontId="10" fillId="0" borderId="59" xfId="0" applyNumberFormat="1" applyFont="1" applyBorder="1" applyAlignment="1">
      <alignment horizontal="left" vertical="center"/>
    </xf>
    <xf numFmtId="14" fontId="10" fillId="0" borderId="61" xfId="0" applyNumberFormat="1" applyFont="1" applyBorder="1" applyAlignment="1">
      <alignment horizontal="left" vertical="center"/>
    </xf>
    <xf numFmtId="14" fontId="10" fillId="0" borderId="60" xfId="0" applyNumberFormat="1" applyFont="1" applyBorder="1" applyAlignment="1">
      <alignment horizontal="left" vertical="center"/>
    </xf>
    <xf numFmtId="14" fontId="10" fillId="59" borderId="59" xfId="0" applyNumberFormat="1" applyFont="1" applyFill="1" applyBorder="1" applyAlignment="1">
      <alignment horizontal="left" vertical="center"/>
    </xf>
    <xf numFmtId="14" fontId="10" fillId="59" borderId="61" xfId="0" applyNumberFormat="1" applyFont="1" applyFill="1" applyBorder="1" applyAlignment="1">
      <alignment horizontal="left" vertical="center"/>
    </xf>
    <xf numFmtId="14" fontId="10" fillId="56" borderId="56" xfId="0" applyNumberFormat="1" applyFont="1" applyFill="1" applyBorder="1" applyAlignment="1">
      <alignment horizontal="left" vertical="center"/>
    </xf>
    <xf numFmtId="14" fontId="10" fillId="0" borderId="56" xfId="0" applyNumberFormat="1" applyFont="1" applyBorder="1" applyAlignment="1">
      <alignment horizontal="left" vertical="center"/>
    </xf>
    <xf numFmtId="14" fontId="10" fillId="59" borderId="305" xfId="0" applyNumberFormat="1" applyFont="1" applyFill="1" applyBorder="1" applyAlignment="1">
      <alignment horizontal="center" vertical="center"/>
    </xf>
    <xf numFmtId="14" fontId="10" fillId="59" borderId="308" xfId="0" applyNumberFormat="1" applyFont="1" applyFill="1" applyBorder="1" applyAlignment="1">
      <alignment horizontal="center" vertical="center"/>
    </xf>
    <xf numFmtId="14" fontId="10" fillId="59" borderId="183" xfId="0" applyNumberFormat="1" applyFont="1" applyFill="1" applyBorder="1" applyAlignment="1">
      <alignment horizontal="center" vertical="center"/>
    </xf>
    <xf numFmtId="14" fontId="10" fillId="0" borderId="307" xfId="0" applyNumberFormat="1" applyFont="1" applyBorder="1" applyAlignment="1">
      <alignment horizontal="center" vertical="center"/>
    </xf>
    <xf numFmtId="14" fontId="10" fillId="0" borderId="308" xfId="0" applyNumberFormat="1" applyFont="1" applyBorder="1" applyAlignment="1">
      <alignment horizontal="center" vertical="center"/>
    </xf>
    <xf numFmtId="14" fontId="10" fillId="0" borderId="306" xfId="0" applyNumberFormat="1" applyFont="1" applyBorder="1" applyAlignment="1">
      <alignment horizontal="center" vertical="center"/>
    </xf>
    <xf numFmtId="14" fontId="10" fillId="0" borderId="56" xfId="0" applyNumberFormat="1" applyFont="1" applyBorder="1" applyAlignment="1">
      <alignment horizontal="center" vertical="center"/>
    </xf>
    <xf numFmtId="0" fontId="10" fillId="43" borderId="56" xfId="0" applyFont="1" applyFill="1" applyBorder="1" applyAlignment="1">
      <alignment horizontal="left" vertical="center"/>
    </xf>
    <xf numFmtId="0" fontId="10" fillId="0" borderId="59" xfId="0" applyFont="1" applyBorder="1" applyAlignment="1">
      <alignment horizontal="left" vertical="center"/>
    </xf>
    <xf numFmtId="0" fontId="10" fillId="0" borderId="61" xfId="0" applyFont="1" applyBorder="1" applyAlignment="1">
      <alignment horizontal="left" vertical="center"/>
    </xf>
    <xf numFmtId="0" fontId="10" fillId="0" borderId="60" xfId="0" applyFont="1" applyBorder="1" applyAlignment="1">
      <alignment horizontal="left" vertical="center"/>
    </xf>
    <xf numFmtId="0" fontId="10" fillId="59" borderId="187" xfId="0" applyFont="1" applyFill="1" applyBorder="1" applyAlignment="1">
      <alignment horizontal="center" vertical="center"/>
    </xf>
    <xf numFmtId="0" fontId="10" fillId="59" borderId="60" xfId="0" applyFont="1" applyFill="1" applyBorder="1" applyAlignment="1">
      <alignment horizontal="center" vertical="center"/>
    </xf>
    <xf numFmtId="0" fontId="10" fillId="59" borderId="61" xfId="0" applyFont="1" applyFill="1" applyBorder="1" applyAlignment="1">
      <alignment horizontal="center" vertical="center"/>
    </xf>
    <xf numFmtId="0" fontId="10" fillId="0" borderId="56" xfId="0" applyFont="1" applyBorder="1" applyAlignment="1">
      <alignment horizontal="center" vertical="center"/>
    </xf>
    <xf numFmtId="0" fontId="10" fillId="0" borderId="184" xfId="0" applyFont="1" applyBorder="1" applyAlignment="1">
      <alignment horizontal="center" vertical="center"/>
    </xf>
    <xf numFmtId="0" fontId="10" fillId="0" borderId="61" xfId="0" applyFont="1" applyBorder="1" applyAlignment="1">
      <alignment horizontal="center" vertical="center"/>
    </xf>
    <xf numFmtId="0" fontId="10" fillId="0" borderId="59" xfId="0" applyFont="1" applyBorder="1" applyAlignment="1">
      <alignment horizontal="center" vertical="center"/>
    </xf>
    <xf numFmtId="0" fontId="10" fillId="0" borderId="56" xfId="0" applyFont="1" applyBorder="1" applyAlignment="1">
      <alignment horizontal="left" vertical="center"/>
    </xf>
    <xf numFmtId="0" fontId="10" fillId="59" borderId="59" xfId="0" applyFont="1" applyFill="1" applyBorder="1" applyAlignment="1">
      <alignment horizontal="left" vertical="center" wrapText="1"/>
    </xf>
    <xf numFmtId="0" fontId="10" fillId="59" borderId="61" xfId="0" applyFont="1" applyFill="1" applyBorder="1" applyAlignment="1">
      <alignment horizontal="left" vertical="center" wrapText="1"/>
    </xf>
    <xf numFmtId="171" fontId="143" fillId="56" borderId="45" xfId="0" applyNumberFormat="1" applyFont="1" applyFill="1" applyBorder="1" applyAlignment="1">
      <alignment horizontal="center" vertical="center"/>
    </xf>
    <xf numFmtId="171" fontId="3" fillId="56" borderId="45" xfId="0" applyNumberFormat="1" applyFont="1" applyFill="1" applyBorder="1" applyAlignment="1">
      <alignment horizontal="center" vertical="center"/>
    </xf>
    <xf numFmtId="171" fontId="3" fillId="56" borderId="45" xfId="0" applyNumberFormat="1" applyFont="1" applyFill="1" applyBorder="1" applyAlignment="1">
      <alignment horizontal="center" vertical="center" wrapText="1"/>
    </xf>
    <xf numFmtId="174" fontId="16" fillId="0" borderId="45" xfId="0" applyNumberFormat="1" applyFont="1" applyBorder="1" applyAlignment="1">
      <alignment horizontal="left" vertical="center"/>
    </xf>
    <xf numFmtId="174" fontId="3" fillId="0" borderId="45" xfId="0" applyNumberFormat="1" applyFont="1" applyBorder="1" applyAlignment="1">
      <alignment horizontal="left" vertical="center"/>
    </xf>
    <xf numFmtId="174" fontId="3" fillId="0" borderId="48" xfId="0" applyNumberFormat="1" applyFont="1" applyBorder="1" applyAlignment="1">
      <alignment horizontal="left" vertical="center"/>
    </xf>
    <xf numFmtId="174" fontId="3" fillId="0" borderId="62" xfId="0" applyNumberFormat="1" applyFont="1" applyBorder="1" applyAlignment="1">
      <alignment horizontal="left" vertical="center"/>
    </xf>
    <xf numFmtId="0" fontId="16" fillId="0" borderId="45" xfId="0" applyFont="1" applyBorder="1" applyAlignment="1">
      <alignment horizontal="left" vertical="center"/>
    </xf>
    <xf numFmtId="0" fontId="3" fillId="0" borderId="45" xfId="0" applyFont="1" applyBorder="1" applyAlignment="1">
      <alignment horizontal="left" vertical="center"/>
    </xf>
    <xf numFmtId="0" fontId="16" fillId="0" borderId="48" xfId="0" applyFont="1" applyBorder="1" applyAlignment="1">
      <alignment horizontal="left" vertical="center" wrapText="1"/>
    </xf>
    <xf numFmtId="0" fontId="16" fillId="0" borderId="86" xfId="0" applyFont="1" applyBorder="1" applyAlignment="1">
      <alignment horizontal="left" vertical="center" wrapText="1"/>
    </xf>
    <xf numFmtId="0" fontId="3" fillId="0" borderId="48" xfId="0" applyFont="1" applyBorder="1" applyAlignment="1">
      <alignment horizontal="left" vertical="center"/>
    </xf>
    <xf numFmtId="0" fontId="3" fillId="0" borderId="62" xfId="0" applyFont="1" applyBorder="1" applyAlignment="1">
      <alignment horizontal="left" vertical="center"/>
    </xf>
    <xf numFmtId="0" fontId="16" fillId="3" borderId="48" xfId="0" applyFont="1" applyFill="1" applyBorder="1" applyAlignment="1">
      <alignment horizontal="left" vertical="center"/>
    </xf>
    <xf numFmtId="0" fontId="16" fillId="3" borderId="86" xfId="0" applyFont="1" applyFill="1" applyBorder="1" applyAlignment="1">
      <alignment horizontal="left" vertical="center"/>
    </xf>
    <xf numFmtId="0" fontId="16" fillId="0" borderId="48" xfId="0" applyFont="1" applyBorder="1" applyAlignment="1">
      <alignment horizontal="left" vertical="center"/>
    </xf>
    <xf numFmtId="0" fontId="137" fillId="8" borderId="130" xfId="0" applyFont="1" applyFill="1" applyBorder="1" applyAlignment="1">
      <alignment horizontal="center" vertical="center" wrapText="1"/>
    </xf>
    <xf numFmtId="0" fontId="137" fillId="8" borderId="350" xfId="0" applyFont="1" applyFill="1" applyBorder="1" applyAlignment="1">
      <alignment horizontal="center" vertical="center" wrapText="1"/>
    </xf>
    <xf numFmtId="0" fontId="137" fillId="8" borderId="351" xfId="0" applyFont="1" applyFill="1" applyBorder="1" applyAlignment="1">
      <alignment horizontal="center" vertical="center" wrapText="1"/>
    </xf>
    <xf numFmtId="0" fontId="142" fillId="8" borderId="130" xfId="0" applyFont="1" applyFill="1" applyBorder="1" applyAlignment="1">
      <alignment horizontal="left" vertical="center" wrapText="1"/>
    </xf>
    <xf numFmtId="0" fontId="142" fillId="8" borderId="350" xfId="0" applyFont="1" applyFill="1" applyBorder="1" applyAlignment="1">
      <alignment horizontal="left" vertical="center" wrapText="1"/>
    </xf>
    <xf numFmtId="0" fontId="142" fillId="8" borderId="351" xfId="0" applyFont="1" applyFill="1" applyBorder="1" applyAlignment="1">
      <alignment horizontal="left" vertical="center" wrapText="1"/>
    </xf>
    <xf numFmtId="49" fontId="138" fillId="0" borderId="130" xfId="0" applyNumberFormat="1" applyFont="1" applyBorder="1" applyAlignment="1">
      <alignment horizontal="left" vertical="center" wrapText="1"/>
    </xf>
    <xf numFmtId="49" fontId="138" fillId="0" borderId="350" xfId="0" applyNumberFormat="1" applyFont="1" applyBorder="1" applyAlignment="1">
      <alignment horizontal="left" vertical="center" wrapText="1"/>
    </xf>
    <xf numFmtId="49" fontId="138" fillId="0" borderId="351" xfId="0" applyNumberFormat="1" applyFont="1" applyBorder="1" applyAlignment="1">
      <alignment horizontal="left" vertical="center" wrapText="1"/>
    </xf>
    <xf numFmtId="0" fontId="86" fillId="0" borderId="0" xfId="0" applyFont="1" applyAlignment="1">
      <alignment horizontal="center" vertical="center"/>
    </xf>
    <xf numFmtId="49" fontId="91" fillId="42" borderId="338" xfId="0" applyNumberFormat="1" applyFont="1" applyFill="1" applyBorder="1" applyAlignment="1">
      <alignment horizontal="center" vertical="center" wrapText="1"/>
    </xf>
    <xf numFmtId="49" fontId="91" fillId="42" borderId="341" xfId="0" applyNumberFormat="1" applyFont="1" applyFill="1" applyBorder="1" applyAlignment="1">
      <alignment horizontal="center" vertical="center" wrapText="1"/>
    </xf>
    <xf numFmtId="0" fontId="91" fillId="42" borderId="341" xfId="0" applyFont="1" applyFill="1" applyBorder="1" applyAlignment="1">
      <alignment horizontal="left" vertical="center" wrapText="1"/>
    </xf>
    <xf numFmtId="0" fontId="91" fillId="42" borderId="344" xfId="0" applyFont="1" applyFill="1" applyBorder="1" applyAlignment="1">
      <alignment horizontal="left" vertical="center" wrapText="1"/>
    </xf>
    <xf numFmtId="0" fontId="91" fillId="42" borderId="346" xfId="0" applyFont="1" applyFill="1" applyBorder="1" applyAlignment="1">
      <alignment horizontal="left" vertical="center" wrapText="1"/>
    </xf>
    <xf numFmtId="0" fontId="91" fillId="42" borderId="338" xfId="0" applyFont="1" applyFill="1" applyBorder="1" applyAlignment="1">
      <alignment horizontal="left" vertical="center" wrapText="1"/>
    </xf>
    <xf numFmtId="0" fontId="91" fillId="0" borderId="341" xfId="0" applyFont="1" applyBorder="1" applyAlignment="1">
      <alignment horizontal="left" vertical="center" wrapText="1"/>
    </xf>
    <xf numFmtId="0" fontId="91" fillId="0" borderId="346" xfId="0" applyFont="1" applyBorder="1" applyAlignment="1">
      <alignment horizontal="left" vertical="center" wrapText="1"/>
    </xf>
    <xf numFmtId="49" fontId="91" fillId="42" borderId="341" xfId="0" applyNumberFormat="1" applyFont="1" applyFill="1" applyBorder="1" applyAlignment="1">
      <alignment horizontal="left" vertical="center" wrapText="1"/>
    </xf>
    <xf numFmtId="49" fontId="91" fillId="42" borderId="338" xfId="0" applyNumberFormat="1" applyFont="1" applyFill="1" applyBorder="1" applyAlignment="1">
      <alignment horizontal="left" vertical="center" wrapText="1"/>
    </xf>
    <xf numFmtId="49" fontId="92" fillId="8" borderId="341" xfId="0" applyNumberFormat="1" applyFont="1" applyFill="1" applyBorder="1" applyAlignment="1">
      <alignment horizontal="left" vertical="center" wrapText="1"/>
    </xf>
    <xf numFmtId="49" fontId="92" fillId="8" borderId="344" xfId="0" applyNumberFormat="1" applyFont="1" applyFill="1" applyBorder="1" applyAlignment="1">
      <alignment horizontal="left" vertical="center" wrapText="1"/>
    </xf>
    <xf numFmtId="49" fontId="92" fillId="8" borderId="346" xfId="0" applyNumberFormat="1" applyFont="1" applyFill="1" applyBorder="1" applyAlignment="1">
      <alignment horizontal="left" vertical="center" wrapText="1"/>
    </xf>
    <xf numFmtId="49" fontId="92" fillId="8" borderId="338" xfId="0" applyNumberFormat="1" applyFont="1" applyFill="1" applyBorder="1" applyAlignment="1">
      <alignment horizontal="left" vertical="center" wrapText="1"/>
    </xf>
    <xf numFmtId="49" fontId="92" fillId="0" borderId="346" xfId="0" applyNumberFormat="1" applyFont="1" applyBorder="1" applyAlignment="1">
      <alignment horizontal="left" vertical="center" wrapText="1"/>
    </xf>
    <xf numFmtId="49" fontId="92" fillId="0" borderId="341" xfId="0" applyNumberFormat="1" applyFont="1" applyBorder="1" applyAlignment="1">
      <alignment horizontal="left" vertical="center" wrapText="1"/>
    </xf>
    <xf numFmtId="0" fontId="92" fillId="8" borderId="341" xfId="0" applyFont="1" applyFill="1" applyBorder="1" applyAlignment="1">
      <alignment horizontal="left" vertical="center" wrapText="1"/>
    </xf>
    <xf numFmtId="0" fontId="93" fillId="43" borderId="344" xfId="0" applyFont="1" applyFill="1" applyBorder="1" applyAlignment="1">
      <alignment horizontal="center" vertical="center"/>
    </xf>
    <xf numFmtId="0" fontId="93" fillId="43" borderId="346" xfId="0" applyFont="1" applyFill="1" applyBorder="1" applyAlignment="1">
      <alignment horizontal="center" vertical="center"/>
    </xf>
    <xf numFmtId="0" fontId="93" fillId="43" borderId="338" xfId="0" applyFont="1" applyFill="1" applyBorder="1" applyAlignment="1">
      <alignment horizontal="center" vertical="center"/>
    </xf>
    <xf numFmtId="0" fontId="99" fillId="47" borderId="345" xfId="2" applyFont="1" applyFill="1" applyBorder="1" applyAlignment="1">
      <alignment horizontal="center" vertical="center"/>
    </xf>
    <xf numFmtId="0" fontId="99" fillId="0" borderId="345" xfId="2" applyFont="1" applyBorder="1" applyAlignment="1">
      <alignment horizontal="center" vertical="center"/>
    </xf>
    <xf numFmtId="178" fontId="99" fillId="47" borderId="345" xfId="2" applyNumberFormat="1" applyFont="1" applyFill="1" applyBorder="1" applyAlignment="1">
      <alignment horizontal="center" vertical="center"/>
    </xf>
    <xf numFmtId="178" fontId="99" fillId="0" borderId="345" xfId="2" applyNumberFormat="1" applyFont="1" applyBorder="1" applyAlignment="1">
      <alignment horizontal="center" vertical="center"/>
    </xf>
    <xf numFmtId="178" fontId="99" fillId="47" borderId="347" xfId="2" applyNumberFormat="1" applyFont="1" applyFill="1" applyBorder="1" applyAlignment="1">
      <alignment horizontal="center" vertical="center"/>
    </xf>
    <xf numFmtId="178" fontId="99" fillId="47" borderId="348" xfId="2" applyNumberFormat="1" applyFont="1" applyFill="1" applyBorder="1" applyAlignment="1">
      <alignment horizontal="center" vertical="center"/>
    </xf>
    <xf numFmtId="178" fontId="99" fillId="47" borderId="349" xfId="2" applyNumberFormat="1" applyFont="1" applyFill="1" applyBorder="1" applyAlignment="1">
      <alignment horizontal="center" vertical="center"/>
    </xf>
    <xf numFmtId="178" fontId="93" fillId="43" borderId="344" xfId="0" applyNumberFormat="1" applyFont="1" applyFill="1" applyBorder="1" applyAlignment="1">
      <alignment horizontal="center" vertical="center"/>
    </xf>
    <xf numFmtId="178" fontId="93" fillId="43" borderId="346" xfId="0" applyNumberFormat="1" applyFont="1" applyFill="1" applyBorder="1" applyAlignment="1">
      <alignment horizontal="center" vertical="center"/>
    </xf>
    <xf numFmtId="178" fontId="93" fillId="43" borderId="338" xfId="0" applyNumberFormat="1" applyFont="1" applyFill="1" applyBorder="1" applyAlignment="1">
      <alignment horizontal="center" vertical="center"/>
    </xf>
    <xf numFmtId="0" fontId="93" fillId="0" borderId="344" xfId="0" applyFont="1" applyBorder="1" applyAlignment="1">
      <alignment horizontal="center" vertical="center" wrapText="1"/>
    </xf>
    <xf numFmtId="0" fontId="93" fillId="0" borderId="346" xfId="0" applyFont="1" applyBorder="1" applyAlignment="1">
      <alignment horizontal="center" vertical="center" wrapText="1"/>
    </xf>
    <xf numFmtId="0" fontId="93" fillId="0" borderId="338" xfId="0" applyFont="1" applyBorder="1" applyAlignment="1">
      <alignment horizontal="center" vertical="center" wrapText="1"/>
    </xf>
    <xf numFmtId="0" fontId="99" fillId="0" borderId="347" xfId="2" applyFont="1" applyBorder="1" applyAlignment="1">
      <alignment horizontal="center" vertical="center" wrapText="1"/>
    </xf>
    <xf numFmtId="0" fontId="99" fillId="0" borderId="348" xfId="2" applyFont="1" applyBorder="1" applyAlignment="1">
      <alignment horizontal="center" vertical="center" wrapText="1"/>
    </xf>
    <xf numFmtId="0" fontId="99" fillId="0" borderId="349" xfId="2" applyFont="1" applyBorder="1" applyAlignment="1">
      <alignment horizontal="center" vertical="center" wrapText="1"/>
    </xf>
    <xf numFmtId="0" fontId="99" fillId="0" borderId="345" xfId="2" applyFont="1" applyBorder="1" applyAlignment="1">
      <alignment horizontal="center" vertical="center" wrapText="1"/>
    </xf>
    <xf numFmtId="0" fontId="99" fillId="0" borderId="347" xfId="2" applyFont="1" applyBorder="1" applyAlignment="1">
      <alignment horizontal="center" vertical="center"/>
    </xf>
    <xf numFmtId="0" fontId="99" fillId="0" borderId="349" xfId="2" applyFont="1" applyBorder="1" applyAlignment="1">
      <alignment horizontal="center" vertical="center"/>
    </xf>
    <xf numFmtId="0" fontId="93" fillId="0" borderId="341" xfId="0" applyFont="1" applyBorder="1" applyAlignment="1">
      <alignment horizontal="center" vertical="center" wrapText="1"/>
    </xf>
    <xf numFmtId="0" fontId="99" fillId="0" borderId="345" xfId="0" applyFont="1" applyBorder="1" applyAlignment="1">
      <alignment horizontal="center" vertical="center"/>
    </xf>
    <xf numFmtId="0" fontId="93" fillId="0" borderId="344" xfId="0" applyFont="1" applyBorder="1" applyAlignment="1">
      <alignment horizontal="center" vertical="center"/>
    </xf>
    <xf numFmtId="0" fontId="93" fillId="0" borderId="346" xfId="0" applyFont="1" applyBorder="1" applyAlignment="1">
      <alignment horizontal="center" vertical="center"/>
    </xf>
    <xf numFmtId="0" fontId="93" fillId="0" borderId="338" xfId="0" applyFont="1" applyBorder="1" applyAlignment="1">
      <alignment horizontal="center" vertical="center"/>
    </xf>
    <xf numFmtId="0" fontId="99" fillId="0" borderId="348" xfId="2" applyFont="1" applyBorder="1" applyAlignment="1">
      <alignment horizontal="center" vertical="center"/>
    </xf>
    <xf numFmtId="0" fontId="93" fillId="8" borderId="344" xfId="0" applyFont="1" applyFill="1" applyBorder="1" applyAlignment="1">
      <alignment horizontal="center" vertical="center" wrapText="1"/>
    </xf>
    <xf numFmtId="0" fontId="93" fillId="8" borderId="346" xfId="0" applyFont="1" applyFill="1" applyBorder="1" applyAlignment="1">
      <alignment horizontal="center" vertical="center" wrapText="1"/>
    </xf>
    <xf numFmtId="0" fontId="93" fillId="8" borderId="338" xfId="0" applyFont="1" applyFill="1" applyBorder="1" applyAlignment="1">
      <alignment horizontal="center" vertical="center" wrapText="1"/>
    </xf>
    <xf numFmtId="0" fontId="99" fillId="27" borderId="347" xfId="2" applyFont="1" applyFill="1" applyBorder="1" applyAlignment="1">
      <alignment horizontal="center" vertical="center" wrapText="1"/>
    </xf>
    <xf numFmtId="0" fontId="99" fillId="27" borderId="348" xfId="2" applyFont="1" applyFill="1" applyBorder="1" applyAlignment="1">
      <alignment horizontal="center" vertical="center" wrapText="1"/>
    </xf>
    <xf numFmtId="0" fontId="99" fillId="27" borderId="349" xfId="2" applyFont="1" applyFill="1" applyBorder="1" applyAlignment="1">
      <alignment horizontal="center" vertical="center" wrapText="1"/>
    </xf>
    <xf numFmtId="0" fontId="99" fillId="27" borderId="345" xfId="2" applyFont="1" applyFill="1" applyBorder="1" applyAlignment="1">
      <alignment horizontal="center" vertical="center" wrapText="1"/>
    </xf>
    <xf numFmtId="0" fontId="99" fillId="8" borderId="345" xfId="2" applyFont="1" applyFill="1" applyBorder="1" applyAlignment="1">
      <alignment horizontal="center" vertical="center" wrapText="1"/>
    </xf>
    <xf numFmtId="0" fontId="98" fillId="27" borderId="345" xfId="2" applyFont="1" applyFill="1" applyBorder="1" applyAlignment="1">
      <alignment horizontal="center" vertical="center" wrapText="1"/>
    </xf>
    <xf numFmtId="0" fontId="99" fillId="27" borderId="345" xfId="2" applyFont="1" applyFill="1" applyBorder="1" applyAlignment="1">
      <alignment horizontal="center" vertical="center"/>
    </xf>
    <xf numFmtId="0" fontId="93" fillId="8" borderId="341" xfId="0" applyFont="1" applyFill="1" applyBorder="1" applyAlignment="1">
      <alignment horizontal="center" vertical="center" wrapText="1"/>
    </xf>
    <xf numFmtId="0" fontId="3" fillId="0" borderId="0" xfId="0" applyFont="1" applyAlignment="1">
      <alignment horizontal="center" vertical="center"/>
    </xf>
    <xf numFmtId="0" fontId="21" fillId="2" borderId="25" xfId="0" applyFont="1" applyFill="1" applyBorder="1" applyAlignment="1">
      <alignment horizontal="center" vertical="center"/>
    </xf>
    <xf numFmtId="0" fontId="21" fillId="2" borderId="26" xfId="0" applyFont="1" applyFill="1" applyBorder="1" applyAlignment="1">
      <alignment horizontal="center" vertical="center"/>
    </xf>
    <xf numFmtId="0" fontId="21" fillId="0" borderId="0" xfId="0" applyFont="1" applyAlignment="1">
      <alignment horizontal="left" vertical="center" wrapText="1"/>
    </xf>
    <xf numFmtId="0" fontId="21" fillId="0" borderId="18" xfId="0" applyFont="1" applyBorder="1" applyAlignment="1">
      <alignment horizontal="center" vertical="center"/>
    </xf>
    <xf numFmtId="0" fontId="21" fillId="0" borderId="21" xfId="0" applyFont="1" applyBorder="1" applyAlignment="1">
      <alignment horizontal="center" vertical="center"/>
    </xf>
    <xf numFmtId="0" fontId="21" fillId="0" borderId="25" xfId="0" applyFont="1" applyBorder="1" applyAlignment="1">
      <alignment horizontal="center" vertical="center"/>
    </xf>
    <xf numFmtId="0" fontId="18" fillId="0" borderId="0" xfId="0" applyFont="1" applyAlignment="1">
      <alignment horizontal="center" vertical="center"/>
    </xf>
    <xf numFmtId="0" fontId="21" fillId="0" borderId="18" xfId="0" applyFont="1" applyBorder="1" applyAlignment="1">
      <alignment horizontal="center" vertical="center" wrapText="1"/>
    </xf>
    <xf numFmtId="0" fontId="21" fillId="0" borderId="25" xfId="0" applyFont="1" applyBorder="1" applyAlignment="1">
      <alignment horizontal="center" vertical="center" wrapText="1"/>
    </xf>
    <xf numFmtId="0" fontId="3" fillId="0" borderId="0" xfId="0" applyFont="1" applyAlignment="1">
      <alignment horizontal="left" vertical="center" wrapText="1"/>
    </xf>
    <xf numFmtId="0" fontId="21" fillId="0" borderId="28" xfId="0" applyFont="1" applyBorder="1" applyAlignment="1">
      <alignment horizontal="center" vertical="center" wrapText="1"/>
    </xf>
    <xf numFmtId="0" fontId="21" fillId="0" borderId="24" xfId="0" applyFont="1" applyBorder="1" applyAlignment="1">
      <alignment horizontal="center" vertical="center" wrapText="1"/>
    </xf>
    <xf numFmtId="0" fontId="21" fillId="0" borderId="16" xfId="0" applyFont="1" applyBorder="1" applyAlignment="1">
      <alignment horizontal="center" vertical="center" wrapText="1"/>
    </xf>
    <xf numFmtId="0" fontId="21" fillId="0" borderId="21" xfId="0" applyFont="1" applyBorder="1" applyAlignment="1">
      <alignment horizontal="center" vertical="center" wrapText="1"/>
    </xf>
    <xf numFmtId="0" fontId="4" fillId="0" borderId="0" xfId="0" applyFont="1" applyAlignment="1">
      <alignment horizontal="center" vertical="center"/>
    </xf>
    <xf numFmtId="0" fontId="3" fillId="0" borderId="38" xfId="0" applyFont="1" applyBorder="1" applyAlignment="1">
      <alignment horizontal="center" vertical="center" wrapText="1"/>
    </xf>
    <xf numFmtId="0" fontId="3" fillId="0" borderId="44" xfId="0" applyFont="1" applyBorder="1" applyAlignment="1">
      <alignment horizontal="center" vertical="center" wrapText="1"/>
    </xf>
    <xf numFmtId="0" fontId="3" fillId="0" borderId="41" xfId="0" applyFont="1" applyBorder="1" applyAlignment="1">
      <alignment horizontal="center" vertical="center" wrapText="1"/>
    </xf>
    <xf numFmtId="0" fontId="3" fillId="0" borderId="334" xfId="0" applyFont="1" applyBorder="1" applyAlignment="1">
      <alignment horizontal="center" vertical="center" wrapText="1"/>
    </xf>
    <xf numFmtId="0" fontId="3" fillId="0" borderId="335" xfId="0" applyFont="1" applyBorder="1" applyAlignment="1">
      <alignment horizontal="center" vertical="center" wrapText="1"/>
    </xf>
    <xf numFmtId="20" fontId="3" fillId="0" borderId="39" xfId="0" applyNumberFormat="1" applyFont="1" applyBorder="1" applyAlignment="1">
      <alignment horizontal="center" vertical="center" wrapText="1"/>
    </xf>
    <xf numFmtId="20" fontId="3" fillId="0" borderId="45" xfId="0" applyNumberFormat="1" applyFont="1" applyBorder="1" applyAlignment="1">
      <alignment horizontal="center" vertical="center" wrapText="1"/>
    </xf>
    <xf numFmtId="20" fontId="3" fillId="0" borderId="42" xfId="0" applyNumberFormat="1" applyFont="1" applyBorder="1" applyAlignment="1">
      <alignment horizontal="center" vertical="center" wrapText="1"/>
    </xf>
    <xf numFmtId="0" fontId="3" fillId="0" borderId="0" xfId="0" applyFont="1" applyAlignment="1">
      <alignment horizontal="center" vertical="center" wrapText="1"/>
    </xf>
    <xf numFmtId="176" fontId="3" fillId="40" borderId="5" xfId="0" applyNumberFormat="1" applyFont="1" applyFill="1" applyBorder="1" applyAlignment="1">
      <alignment horizontal="center" vertical="center" wrapText="1"/>
    </xf>
    <xf numFmtId="0" fontId="3" fillId="40" borderId="8" xfId="0" applyFont="1" applyFill="1" applyBorder="1" applyAlignment="1">
      <alignment horizontal="center" vertical="center" wrapText="1"/>
    </xf>
    <xf numFmtId="0" fontId="3" fillId="0" borderId="141" xfId="0" applyFont="1" applyBorder="1" applyAlignment="1">
      <alignment horizontal="center" vertical="center" wrapText="1"/>
    </xf>
    <xf numFmtId="0" fontId="3" fillId="0" borderId="206" xfId="0" applyFont="1" applyBorder="1" applyAlignment="1">
      <alignment horizontal="center" vertical="center" wrapText="1"/>
    </xf>
    <xf numFmtId="0" fontId="3" fillId="0" borderId="98" xfId="0" applyFont="1" applyBorder="1" applyAlignment="1">
      <alignment horizontal="center" vertical="center" wrapText="1"/>
    </xf>
    <xf numFmtId="0" fontId="3" fillId="0" borderId="117" xfId="0" applyFont="1" applyBorder="1" applyAlignment="1">
      <alignment horizontal="center" vertical="center" wrapText="1"/>
    </xf>
    <xf numFmtId="0" fontId="3" fillId="0" borderId="0" xfId="0" applyFont="1">
      <alignment vertical="center"/>
    </xf>
    <xf numFmtId="0" fontId="3" fillId="40" borderId="4" xfId="0" applyFont="1" applyFill="1" applyBorder="1" applyAlignment="1">
      <alignment horizontal="center" vertical="center" wrapText="1"/>
    </xf>
    <xf numFmtId="0" fontId="3" fillId="40" borderId="7" xfId="0" applyFont="1" applyFill="1" applyBorder="1" applyAlignment="1">
      <alignment horizontal="center" vertical="center" wrapText="1"/>
    </xf>
    <xf numFmtId="0" fontId="3" fillId="0" borderId="124" xfId="0" applyFont="1" applyBorder="1" applyAlignment="1">
      <alignment horizontal="center" vertical="center" wrapText="1"/>
    </xf>
    <xf numFmtId="0" fontId="3" fillId="0" borderId="122" xfId="0" applyFont="1" applyBorder="1" applyAlignment="1">
      <alignment horizontal="center" vertical="center" wrapText="1"/>
    </xf>
    <xf numFmtId="0" fontId="3" fillId="0" borderId="90" xfId="0" applyFont="1" applyBorder="1" applyAlignment="1">
      <alignment horizontal="center" vertical="center" wrapText="1"/>
    </xf>
    <xf numFmtId="0" fontId="3" fillId="0" borderId="93" xfId="0" applyFont="1" applyBorder="1" applyAlignment="1">
      <alignment horizontal="center" vertical="center" wrapText="1"/>
    </xf>
    <xf numFmtId="0" fontId="3" fillId="0" borderId="7" xfId="0" applyFont="1" applyBorder="1" applyAlignment="1">
      <alignment horizontal="center" vertical="center" wrapText="1"/>
    </xf>
    <xf numFmtId="0" fontId="3" fillId="0" borderId="10" xfId="0" applyFont="1" applyBorder="1" applyAlignment="1">
      <alignment horizontal="center" vertical="center" wrapText="1"/>
    </xf>
    <xf numFmtId="0" fontId="3" fillId="40" borderId="6" xfId="0" applyFont="1" applyFill="1" applyBorder="1" applyAlignment="1">
      <alignment horizontal="center" vertical="center" wrapText="1"/>
    </xf>
    <xf numFmtId="0" fontId="3" fillId="40" borderId="9" xfId="0" applyFont="1" applyFill="1" applyBorder="1" applyAlignment="1">
      <alignment horizontal="center" vertical="center" wrapText="1"/>
    </xf>
    <xf numFmtId="0" fontId="3" fillId="0" borderId="9" xfId="0" applyFont="1" applyBorder="1" applyAlignment="1">
      <alignment horizontal="center" vertical="center" wrapText="1"/>
    </xf>
    <xf numFmtId="0" fontId="3" fillId="0" borderId="12" xfId="0" applyFont="1" applyBorder="1" applyAlignment="1">
      <alignment horizontal="center" vertical="center" wrapText="1"/>
    </xf>
    <xf numFmtId="0" fontId="16" fillId="0" borderId="0" xfId="0" applyFont="1" applyAlignment="1">
      <alignment horizontal="center" vertical="center"/>
    </xf>
    <xf numFmtId="0" fontId="16" fillId="0" borderId="105" xfId="0" applyFont="1" applyBorder="1" applyAlignment="1">
      <alignment horizontal="center" vertical="center" wrapText="1"/>
    </xf>
    <xf numFmtId="0" fontId="21" fillId="0" borderId="17" xfId="0" applyFont="1" applyBorder="1" applyAlignment="1">
      <alignment horizontal="center" vertical="center" wrapText="1"/>
    </xf>
    <xf numFmtId="0" fontId="21" fillId="0" borderId="20" xfId="0" applyFont="1" applyBorder="1" applyAlignment="1">
      <alignment horizontal="center" vertical="center" wrapText="1"/>
    </xf>
    <xf numFmtId="0" fontId="21" fillId="0" borderId="220" xfId="0" applyFont="1" applyBorder="1" applyAlignment="1">
      <alignment horizontal="center" vertical="center" wrapText="1"/>
    </xf>
    <xf numFmtId="0" fontId="21" fillId="0" borderId="23" xfId="0" applyFont="1" applyBorder="1" applyAlignment="1">
      <alignment horizontal="center" vertical="center" wrapText="1"/>
    </xf>
    <xf numFmtId="0" fontId="21" fillId="2" borderId="18" xfId="0" applyFont="1" applyFill="1" applyBorder="1" applyAlignment="1">
      <alignment horizontal="center" vertical="center" wrapText="1"/>
    </xf>
    <xf numFmtId="0" fontId="21" fillId="2" borderId="23" xfId="0" applyFont="1" applyFill="1" applyBorder="1" applyAlignment="1">
      <alignment horizontal="center" vertical="center" wrapText="1"/>
    </xf>
    <xf numFmtId="0" fontId="21" fillId="2" borderId="21" xfId="0" applyFont="1" applyFill="1" applyBorder="1" applyAlignment="1">
      <alignment horizontal="center" vertical="center" wrapText="1"/>
    </xf>
    <xf numFmtId="0" fontId="21" fillId="2" borderId="25" xfId="0" applyFont="1" applyFill="1" applyBorder="1" applyAlignment="1">
      <alignment horizontal="center" vertical="center" wrapText="1"/>
    </xf>
    <xf numFmtId="0" fontId="21" fillId="0" borderId="6" xfId="0" applyFont="1" applyBorder="1" applyAlignment="1">
      <alignment horizontal="left" vertical="center" wrapText="1"/>
    </xf>
    <xf numFmtId="0" fontId="21" fillId="0" borderId="9" xfId="0" applyFont="1" applyBorder="1" applyAlignment="1">
      <alignment horizontal="left" vertical="center" wrapText="1"/>
    </xf>
    <xf numFmtId="0" fontId="3" fillId="2" borderId="32" xfId="0" applyFont="1" applyFill="1" applyBorder="1" applyAlignment="1">
      <alignment horizontal="center" vertical="center" wrapText="1"/>
    </xf>
    <xf numFmtId="0" fontId="3" fillId="2" borderId="34" xfId="0" applyFont="1" applyFill="1" applyBorder="1" applyAlignment="1">
      <alignment horizontal="center" vertical="center" wrapText="1"/>
    </xf>
    <xf numFmtId="0" fontId="82" fillId="0" borderId="0" xfId="0" applyFont="1" applyAlignment="1">
      <alignment horizontal="left" vertical="center"/>
    </xf>
    <xf numFmtId="0" fontId="3" fillId="0" borderId="312" xfId="0" applyFont="1" applyBorder="1" applyAlignment="1">
      <alignment horizontal="center" vertical="center" wrapText="1"/>
    </xf>
    <xf numFmtId="0" fontId="3" fillId="0" borderId="313" xfId="0" applyFont="1" applyBorder="1" applyAlignment="1">
      <alignment horizontal="center" vertical="center" wrapText="1"/>
    </xf>
    <xf numFmtId="0" fontId="3" fillId="0" borderId="314" xfId="0" applyFont="1" applyBorder="1" applyAlignment="1">
      <alignment horizontal="center" vertical="center" wrapText="1"/>
    </xf>
    <xf numFmtId="0" fontId="3" fillId="0" borderId="315" xfId="0" applyFont="1" applyBorder="1" applyAlignment="1">
      <alignment horizontal="center" vertical="center" wrapText="1"/>
    </xf>
    <xf numFmtId="0" fontId="3" fillId="0" borderId="182" xfId="0" applyFont="1" applyBorder="1" applyAlignment="1">
      <alignment horizontal="center" vertical="center" wrapText="1"/>
    </xf>
    <xf numFmtId="0" fontId="3" fillId="0" borderId="213" xfId="0" applyFont="1" applyBorder="1" applyAlignment="1">
      <alignment horizontal="center" vertical="center" wrapText="1"/>
    </xf>
    <xf numFmtId="0" fontId="3" fillId="0" borderId="218" xfId="0" applyFont="1" applyBorder="1" applyAlignment="1">
      <alignment horizontal="center" vertical="center" wrapText="1"/>
    </xf>
    <xf numFmtId="0" fontId="3" fillId="0" borderId="19" xfId="0" applyFont="1" applyBorder="1" applyAlignment="1">
      <alignment horizontal="center" vertical="center" wrapText="1"/>
    </xf>
    <xf numFmtId="0" fontId="3" fillId="0" borderId="22" xfId="0" applyFont="1" applyBorder="1" applyAlignment="1">
      <alignment horizontal="center" vertical="center" wrapText="1"/>
    </xf>
    <xf numFmtId="0" fontId="3" fillId="0" borderId="253" xfId="0" applyFont="1" applyBorder="1" applyAlignment="1">
      <alignment horizontal="center" vertical="center" wrapText="1"/>
    </xf>
    <xf numFmtId="0" fontId="3" fillId="0" borderId="316" xfId="0" applyFont="1" applyBorder="1" applyAlignment="1">
      <alignment horizontal="center" vertical="center" wrapText="1"/>
    </xf>
    <xf numFmtId="0" fontId="21" fillId="0" borderId="0" xfId="0" applyFont="1" applyAlignment="1">
      <alignment horizontal="center" vertical="center" wrapText="1"/>
    </xf>
    <xf numFmtId="0" fontId="21" fillId="0" borderId="0" xfId="0" applyFont="1" applyAlignment="1">
      <alignment horizontal="center" vertical="center"/>
    </xf>
    <xf numFmtId="0" fontId="21" fillId="0" borderId="0" xfId="0" applyFont="1" applyAlignment="1">
      <alignment horizontal="left" vertical="center"/>
    </xf>
    <xf numFmtId="171" fontId="21" fillId="0" borderId="0" xfId="0" applyNumberFormat="1" applyFont="1" applyAlignment="1">
      <alignment horizontal="left" vertical="center" wrapText="1"/>
    </xf>
    <xf numFmtId="0" fontId="21" fillId="2" borderId="283" xfId="0" applyFont="1" applyFill="1" applyBorder="1" applyAlignment="1">
      <alignment horizontal="center" vertical="center" wrapText="1"/>
    </xf>
    <xf numFmtId="0" fontId="21" fillId="2" borderId="310" xfId="0" applyFont="1" applyFill="1" applyBorder="1" applyAlignment="1">
      <alignment horizontal="center" vertical="center" wrapText="1"/>
    </xf>
    <xf numFmtId="0" fontId="3" fillId="0" borderId="215" xfId="0" applyFont="1" applyBorder="1" applyAlignment="1">
      <alignment horizontal="center" vertical="center" wrapText="1"/>
    </xf>
    <xf numFmtId="0" fontId="3" fillId="0" borderId="215" xfId="0" applyFont="1" applyBorder="1" applyAlignment="1">
      <alignment horizontal="left" vertical="center" wrapText="1"/>
    </xf>
    <xf numFmtId="171" fontId="21" fillId="0" borderId="306" xfId="0" applyNumberFormat="1" applyFont="1" applyBorder="1" applyAlignment="1">
      <alignment horizontal="center" vertical="center" wrapText="1"/>
    </xf>
    <xf numFmtId="171" fontId="21" fillId="0" borderId="191" xfId="0" applyNumberFormat="1" applyFont="1" applyBorder="1" applyAlignment="1">
      <alignment horizontal="center" vertical="center" wrapText="1"/>
    </xf>
    <xf numFmtId="171" fontId="21" fillId="0" borderId="307" xfId="0" applyNumberFormat="1" applyFont="1" applyBorder="1" applyAlignment="1">
      <alignment horizontal="center" vertical="center" wrapText="1"/>
    </xf>
    <xf numFmtId="171" fontId="21" fillId="10" borderId="306" xfId="0" applyNumberFormat="1" applyFont="1" applyFill="1" applyBorder="1" applyAlignment="1">
      <alignment horizontal="center" vertical="center" wrapText="1"/>
    </xf>
    <xf numFmtId="171" fontId="21" fillId="10" borderId="191" xfId="0" applyNumberFormat="1" applyFont="1" applyFill="1" applyBorder="1" applyAlignment="1">
      <alignment horizontal="center" vertical="center" wrapText="1"/>
    </xf>
    <xf numFmtId="171" fontId="21" fillId="10" borderId="307" xfId="0" applyNumberFormat="1" applyFont="1" applyFill="1" applyBorder="1" applyAlignment="1">
      <alignment horizontal="center" vertical="center" wrapText="1"/>
    </xf>
    <xf numFmtId="171" fontId="21" fillId="8" borderId="306" xfId="0" applyNumberFormat="1" applyFont="1" applyFill="1" applyBorder="1" applyAlignment="1">
      <alignment horizontal="center" vertical="center" wrapText="1"/>
    </xf>
    <xf numFmtId="171" fontId="21" fillId="8" borderId="191" xfId="0" applyNumberFormat="1" applyFont="1" applyFill="1" applyBorder="1" applyAlignment="1">
      <alignment horizontal="center" vertical="center" wrapText="1"/>
    </xf>
    <xf numFmtId="171" fontId="21" fillId="8" borderId="307" xfId="0" applyNumberFormat="1" applyFont="1" applyFill="1" applyBorder="1" applyAlignment="1">
      <alignment horizontal="center" vertical="center" wrapText="1"/>
    </xf>
    <xf numFmtId="171" fontId="21" fillId="0" borderId="309" xfId="0" applyNumberFormat="1" applyFont="1" applyBorder="1" applyAlignment="1">
      <alignment horizontal="center" vertical="center" wrapText="1"/>
    </xf>
    <xf numFmtId="0" fontId="21" fillId="0" borderId="262" xfId="0" applyFont="1" applyBorder="1" applyAlignment="1">
      <alignment horizontal="center" vertical="center" wrapText="1"/>
    </xf>
    <xf numFmtId="0" fontId="21" fillId="0" borderId="259" xfId="0" applyFont="1" applyBorder="1" applyAlignment="1">
      <alignment horizontal="center" vertical="center" wrapText="1"/>
    </xf>
    <xf numFmtId="0" fontId="21" fillId="0" borderId="192" xfId="0" applyFont="1" applyBorder="1" applyAlignment="1">
      <alignment horizontal="center" vertical="center" wrapText="1"/>
    </xf>
    <xf numFmtId="0" fontId="21" fillId="10" borderId="262" xfId="0" applyFont="1" applyFill="1" applyBorder="1" applyAlignment="1">
      <alignment horizontal="center" vertical="center" wrapText="1"/>
    </xf>
    <xf numFmtId="0" fontId="21" fillId="10" borderId="259" xfId="0" applyFont="1" applyFill="1" applyBorder="1" applyAlignment="1">
      <alignment horizontal="center" vertical="center" wrapText="1"/>
    </xf>
    <xf numFmtId="0" fontId="21" fillId="10" borderId="192" xfId="0" applyFont="1" applyFill="1" applyBorder="1" applyAlignment="1">
      <alignment horizontal="center" vertical="center" wrapText="1"/>
    </xf>
    <xf numFmtId="0" fontId="21" fillId="8" borderId="262" xfId="0" applyFont="1" applyFill="1" applyBorder="1" applyAlignment="1">
      <alignment horizontal="center" vertical="center" wrapText="1"/>
    </xf>
    <xf numFmtId="0" fontId="21" fillId="8" borderId="259" xfId="0" applyFont="1" applyFill="1" applyBorder="1" applyAlignment="1">
      <alignment horizontal="center" vertical="center" wrapText="1"/>
    </xf>
    <xf numFmtId="0" fontId="21" fillId="8" borderId="192" xfId="0" applyFont="1" applyFill="1" applyBorder="1" applyAlignment="1">
      <alignment horizontal="center" vertical="center" wrapText="1"/>
    </xf>
    <xf numFmtId="15" fontId="3" fillId="0" borderId="87" xfId="0" applyNumberFormat="1" applyFont="1" applyBorder="1" applyAlignment="1">
      <alignment horizontal="center" vertical="center" wrapText="1"/>
    </xf>
    <xf numFmtId="15" fontId="3" fillId="0" borderId="93" xfId="0" applyNumberFormat="1" applyFont="1" applyBorder="1" applyAlignment="1">
      <alignment horizontal="center" vertical="center" wrapText="1"/>
    </xf>
    <xf numFmtId="15" fontId="3" fillId="0" borderId="122" xfId="0" applyNumberFormat="1" applyFont="1" applyBorder="1" applyAlignment="1">
      <alignment horizontal="center" vertical="center" wrapText="1"/>
    </xf>
    <xf numFmtId="0" fontId="3" fillId="2" borderId="304" xfId="0" applyFont="1" applyFill="1" applyBorder="1" applyAlignment="1">
      <alignment horizontal="center" vertical="center" wrapText="1"/>
    </xf>
    <xf numFmtId="0" fontId="3" fillId="2" borderId="259" xfId="0" applyFont="1" applyFill="1" applyBorder="1" applyAlignment="1">
      <alignment horizontal="center" vertical="center" wrapText="1"/>
    </xf>
    <xf numFmtId="0" fontId="3" fillId="0" borderId="264" xfId="0" applyFont="1" applyBorder="1" applyAlignment="1">
      <alignment horizontal="center" vertical="center" wrapText="1"/>
    </xf>
    <xf numFmtId="0" fontId="3" fillId="0" borderId="288" xfId="0" applyFont="1" applyBorder="1" applyAlignment="1">
      <alignment horizontal="center" vertical="center" wrapText="1"/>
    </xf>
    <xf numFmtId="0" fontId="21" fillId="0" borderId="19" xfId="0" applyFont="1" applyBorder="1" applyAlignment="1">
      <alignment horizontal="center" vertical="center" wrapText="1"/>
    </xf>
    <xf numFmtId="0" fontId="21" fillId="0" borderId="22" xfId="0" applyFont="1" applyBorder="1" applyAlignment="1">
      <alignment horizontal="center" vertical="center" wrapText="1"/>
    </xf>
    <xf numFmtId="0" fontId="21" fillId="2" borderId="22" xfId="0" applyFont="1" applyFill="1" applyBorder="1" applyAlignment="1">
      <alignment horizontal="center" vertical="center" wrapText="1"/>
    </xf>
    <xf numFmtId="0" fontId="21" fillId="2" borderId="26" xfId="0" applyFont="1" applyFill="1" applyBorder="1" applyAlignment="1">
      <alignment horizontal="center" vertical="center" wrapText="1"/>
    </xf>
    <xf numFmtId="0" fontId="34" fillId="0" borderId="0" xfId="0" applyFont="1" applyAlignment="1">
      <alignment horizontal="center" vertical="center"/>
    </xf>
    <xf numFmtId="0" fontId="78" fillId="0" borderId="291" xfId="0" applyFont="1" applyBorder="1" applyAlignment="1" applyProtection="1">
      <alignment horizontal="center" vertical="center"/>
      <protection hidden="1"/>
    </xf>
    <xf numFmtId="0" fontId="79" fillId="2" borderId="171" xfId="0" applyFont="1" applyFill="1" applyBorder="1" applyAlignment="1">
      <alignment horizontal="center" vertical="center"/>
    </xf>
    <xf numFmtId="0" fontId="79" fillId="2" borderId="55" xfId="0" applyFont="1" applyFill="1" applyBorder="1" applyAlignment="1">
      <alignment horizontal="center" vertical="center"/>
    </xf>
    <xf numFmtId="0" fontId="79" fillId="2" borderId="300" xfId="0" applyFont="1" applyFill="1" applyBorder="1" applyAlignment="1">
      <alignment horizontal="center" vertical="center"/>
    </xf>
    <xf numFmtId="0" fontId="79" fillId="2" borderId="293" xfId="0" applyFont="1" applyFill="1" applyBorder="1" applyAlignment="1">
      <alignment horizontal="center" vertical="center"/>
    </xf>
    <xf numFmtId="0" fontId="79" fillId="2" borderId="294" xfId="0" applyFont="1" applyFill="1" applyBorder="1" applyAlignment="1">
      <alignment horizontal="center" vertical="center"/>
    </xf>
    <xf numFmtId="0" fontId="79" fillId="2" borderId="301" xfId="0" applyFont="1" applyFill="1" applyBorder="1" applyAlignment="1">
      <alignment horizontal="center" vertical="center"/>
    </xf>
    <xf numFmtId="173" fontId="79" fillId="0" borderId="295" xfId="0" applyNumberFormat="1" applyFont="1" applyBorder="1" applyAlignment="1">
      <alignment horizontal="center" vertical="center"/>
    </xf>
    <xf numFmtId="173" fontId="79" fillId="0" borderId="0" xfId="0" applyNumberFormat="1" applyFont="1" applyAlignment="1">
      <alignment horizontal="center" vertical="center"/>
    </xf>
    <xf numFmtId="173" fontId="79" fillId="0" borderId="302" xfId="0" applyNumberFormat="1" applyFont="1" applyBorder="1" applyAlignment="1">
      <alignment horizontal="center" vertical="center"/>
    </xf>
    <xf numFmtId="0" fontId="12" fillId="0" borderId="0" xfId="0" applyFont="1" applyAlignment="1">
      <alignment horizontal="left" vertical="center" wrapText="1"/>
    </xf>
    <xf numFmtId="173" fontId="79" fillId="0" borderId="292" xfId="0" applyNumberFormat="1" applyFont="1" applyBorder="1" applyAlignment="1">
      <alignment horizontal="center" vertical="center" wrapText="1"/>
    </xf>
    <xf numFmtId="173" fontId="79" fillId="0" borderId="44" xfId="0" applyNumberFormat="1" applyFont="1" applyBorder="1" applyAlignment="1">
      <alignment horizontal="center" vertical="center" wrapText="1"/>
    </xf>
    <xf numFmtId="173" fontId="79" fillId="0" borderId="41" xfId="0" applyNumberFormat="1" applyFont="1" applyBorder="1" applyAlignment="1">
      <alignment horizontal="center" vertical="center" wrapText="1"/>
    </xf>
    <xf numFmtId="173" fontId="79" fillId="0" borderId="38" xfId="0" applyNumberFormat="1" applyFont="1" applyBorder="1" applyAlignment="1">
      <alignment horizontal="center" vertical="center" wrapText="1"/>
    </xf>
    <xf numFmtId="14" fontId="49" fillId="0" borderId="86" xfId="0" applyNumberFormat="1" applyFont="1" applyBorder="1" applyAlignment="1">
      <alignment horizontal="center" vertical="center"/>
    </xf>
    <xf numFmtId="14" fontId="49" fillId="0" borderId="45" xfId="0" applyNumberFormat="1" applyFont="1" applyBorder="1" applyAlignment="1">
      <alignment horizontal="center" vertical="center"/>
    </xf>
    <xf numFmtId="14" fontId="49" fillId="0" borderId="42" xfId="0" applyNumberFormat="1" applyFont="1" applyBorder="1" applyAlignment="1">
      <alignment horizontal="center" vertical="center"/>
    </xf>
    <xf numFmtId="14" fontId="49" fillId="0" borderId="39" xfId="0" applyNumberFormat="1" applyFont="1" applyBorder="1" applyAlignment="1">
      <alignment horizontal="center" vertical="center"/>
    </xf>
    <xf numFmtId="0" fontId="49" fillId="0" borderId="39" xfId="0" applyFont="1" applyBorder="1" applyAlignment="1">
      <alignment horizontal="center" vertical="center"/>
    </xf>
    <xf numFmtId="0" fontId="49" fillId="0" borderId="45" xfId="0" applyFont="1" applyBorder="1" applyAlignment="1">
      <alignment horizontal="center" vertical="center"/>
    </xf>
    <xf numFmtId="0" fontId="49" fillId="0" borderId="42" xfId="0" applyFont="1" applyBorder="1" applyAlignment="1">
      <alignment horizontal="center" vertical="center"/>
    </xf>
    <xf numFmtId="0" fontId="78" fillId="0" borderId="86" xfId="0" applyFont="1" applyBorder="1" applyAlignment="1">
      <alignment horizontal="center" vertical="center" wrapText="1"/>
    </xf>
    <xf numFmtId="0" fontId="78" fillId="0" borderId="45" xfId="0" applyFont="1" applyBorder="1" applyAlignment="1">
      <alignment horizontal="center" vertical="center" wrapText="1"/>
    </xf>
    <xf numFmtId="0" fontId="78" fillId="0" borderId="42" xfId="0" applyFont="1" applyBorder="1" applyAlignment="1">
      <alignment horizontal="center" vertical="center" wrapText="1"/>
    </xf>
    <xf numFmtId="0" fontId="78" fillId="0" borderId="39" xfId="0" applyFont="1" applyBorder="1" applyAlignment="1">
      <alignment horizontal="center" vertical="center" wrapText="1"/>
    </xf>
    <xf numFmtId="0" fontId="23" fillId="0" borderId="0" xfId="0" applyFont="1" applyAlignment="1">
      <alignment horizontal="center" vertical="center"/>
    </xf>
    <xf numFmtId="0" fontId="72" fillId="0" borderId="0" xfId="0" applyFont="1" applyAlignment="1">
      <alignment horizontal="left" vertical="top" wrapText="1"/>
    </xf>
    <xf numFmtId="0" fontId="38" fillId="0" borderId="0" xfId="0" applyFont="1" applyAlignment="1">
      <alignment horizontal="left" vertical="top" wrapText="1"/>
    </xf>
    <xf numFmtId="0" fontId="73" fillId="0" borderId="283" xfId="0" applyFont="1" applyBorder="1" applyAlignment="1">
      <alignment horizontal="center" vertical="top" wrapText="1"/>
    </xf>
    <xf numFmtId="0" fontId="73" fillId="0" borderId="284" xfId="0" applyFont="1" applyBorder="1" applyAlignment="1">
      <alignment horizontal="center" vertical="top" wrapText="1"/>
    </xf>
    <xf numFmtId="0" fontId="73" fillId="0" borderId="58" xfId="0" applyFont="1" applyBorder="1" applyAlignment="1">
      <alignment horizontal="center" vertical="top" wrapText="1"/>
    </xf>
    <xf numFmtId="0" fontId="73" fillId="0" borderId="285" xfId="0" applyFont="1" applyBorder="1" applyAlignment="1">
      <alignment horizontal="left" vertical="top" wrapText="1"/>
    </xf>
    <xf numFmtId="0" fontId="73" fillId="0" borderId="286" xfId="0" applyFont="1" applyBorder="1" applyAlignment="1">
      <alignment horizontal="left" vertical="top" wrapText="1"/>
    </xf>
    <xf numFmtId="0" fontId="73" fillId="0" borderId="287" xfId="0" applyFont="1" applyBorder="1" applyAlignment="1">
      <alignment horizontal="left" vertical="top" wrapText="1"/>
    </xf>
    <xf numFmtId="0" fontId="73" fillId="0" borderId="55" xfId="0" applyFont="1" applyBorder="1" applyAlignment="1">
      <alignment horizontal="left" vertical="top" wrapText="1"/>
    </xf>
    <xf numFmtId="0" fontId="69" fillId="0" borderId="264" xfId="0" applyFont="1" applyBorder="1" applyAlignment="1">
      <alignment horizontal="center" vertical="top" wrapText="1"/>
    </xf>
    <xf numFmtId="0" fontId="69" fillId="0" borderId="0" xfId="0" applyFont="1" applyAlignment="1">
      <alignment horizontal="center" vertical="top" wrapText="1"/>
    </xf>
    <xf numFmtId="0" fontId="73" fillId="26" borderId="55" xfId="0" applyFont="1" applyFill="1" applyBorder="1" applyAlignment="1">
      <alignment horizontal="center" vertical="top" wrapText="1"/>
    </xf>
    <xf numFmtId="0" fontId="73" fillId="0" borderId="289" xfId="0" applyFont="1" applyBorder="1" applyAlignment="1">
      <alignment horizontal="center" vertical="top" wrapText="1"/>
    </xf>
    <xf numFmtId="0" fontId="73" fillId="0" borderId="290" xfId="0" applyFont="1" applyBorder="1" applyAlignment="1">
      <alignment horizontal="center" vertical="top" wrapText="1"/>
    </xf>
    <xf numFmtId="0" fontId="73" fillId="0" borderId="57" xfId="0" applyFont="1" applyBorder="1" applyAlignment="1">
      <alignment horizontal="center" vertical="top" wrapText="1"/>
    </xf>
    <xf numFmtId="0" fontId="73" fillId="33" borderId="289" xfId="0" applyFont="1" applyFill="1" applyBorder="1" applyAlignment="1">
      <alignment horizontal="center" vertical="top" wrapText="1"/>
    </xf>
    <xf numFmtId="0" fontId="73" fillId="33" borderId="290" xfId="0" applyFont="1" applyFill="1" applyBorder="1" applyAlignment="1">
      <alignment horizontal="center" vertical="top" wrapText="1"/>
    </xf>
    <xf numFmtId="0" fontId="73" fillId="33" borderId="57" xfId="0" applyFont="1" applyFill="1" applyBorder="1" applyAlignment="1">
      <alignment horizontal="center" vertical="top" wrapText="1"/>
    </xf>
    <xf numFmtId="0" fontId="73" fillId="34" borderId="283" xfId="0" applyFont="1" applyFill="1" applyBorder="1" applyAlignment="1">
      <alignment horizontal="center" vertical="top" wrapText="1"/>
    </xf>
    <xf numFmtId="0" fontId="73" fillId="34" borderId="284" xfId="0" applyFont="1" applyFill="1" applyBorder="1" applyAlignment="1">
      <alignment horizontal="center" vertical="top" wrapText="1"/>
    </xf>
    <xf numFmtId="0" fontId="73" fillId="34" borderId="58" xfId="0" applyFont="1" applyFill="1" applyBorder="1" applyAlignment="1">
      <alignment horizontal="center" vertical="top" wrapText="1"/>
    </xf>
    <xf numFmtId="0" fontId="38" fillId="32" borderId="283" xfId="0" applyFont="1" applyFill="1" applyBorder="1" applyAlignment="1">
      <alignment horizontal="center" wrapText="1"/>
    </xf>
    <xf numFmtId="0" fontId="38" fillId="32" borderId="284" xfId="0" applyFont="1" applyFill="1" applyBorder="1" applyAlignment="1">
      <alignment horizontal="center" wrapText="1"/>
    </xf>
    <xf numFmtId="0" fontId="38" fillId="32" borderId="58" xfId="0" applyFont="1" applyFill="1" applyBorder="1" applyAlignment="1">
      <alignment horizontal="center" wrapText="1"/>
    </xf>
    <xf numFmtId="0" fontId="73" fillId="24" borderId="283" xfId="0" applyFont="1" applyFill="1" applyBorder="1" applyAlignment="1">
      <alignment horizontal="center" vertical="top" wrapText="1"/>
    </xf>
    <xf numFmtId="0" fontId="73" fillId="24" borderId="284" xfId="0" applyFont="1" applyFill="1" applyBorder="1" applyAlignment="1">
      <alignment horizontal="center" vertical="top" wrapText="1"/>
    </xf>
    <xf numFmtId="0" fontId="73" fillId="24" borderId="58" xfId="0" applyFont="1" applyFill="1" applyBorder="1" applyAlignment="1">
      <alignment horizontal="center" vertical="top" wrapText="1"/>
    </xf>
    <xf numFmtId="0" fontId="76" fillId="24" borderId="283" xfId="0" applyFont="1" applyFill="1" applyBorder="1" applyAlignment="1">
      <alignment horizontal="center" vertical="top" wrapText="1"/>
    </xf>
    <xf numFmtId="0" fontId="76" fillId="24" borderId="284" xfId="0" applyFont="1" applyFill="1" applyBorder="1" applyAlignment="1">
      <alignment horizontal="center" vertical="top" wrapText="1"/>
    </xf>
    <xf numFmtId="0" fontId="76" fillId="24" borderId="58" xfId="0" applyFont="1" applyFill="1" applyBorder="1" applyAlignment="1">
      <alignment horizontal="center" vertical="top" wrapText="1"/>
    </xf>
    <xf numFmtId="0" fontId="38" fillId="5" borderId="283" xfId="0" applyFont="1" applyFill="1" applyBorder="1" applyAlignment="1">
      <alignment horizontal="center" vertical="top" wrapText="1"/>
    </xf>
    <xf numFmtId="0" fontId="38" fillId="5" borderId="284" xfId="0" applyFont="1" applyFill="1" applyBorder="1" applyAlignment="1">
      <alignment horizontal="center" vertical="top" wrapText="1"/>
    </xf>
    <xf numFmtId="0" fontId="38" fillId="5" borderId="58" xfId="0" applyFont="1" applyFill="1" applyBorder="1" applyAlignment="1">
      <alignment horizontal="center" vertical="top" wrapText="1"/>
    </xf>
    <xf numFmtId="0" fontId="73" fillId="35" borderId="283" xfId="0" applyFont="1" applyFill="1" applyBorder="1" applyAlignment="1">
      <alignment horizontal="center" vertical="top" wrapText="1"/>
    </xf>
    <xf numFmtId="0" fontId="73" fillId="35" borderId="284" xfId="0" applyFont="1" applyFill="1" applyBorder="1" applyAlignment="1">
      <alignment horizontal="center" vertical="top" wrapText="1"/>
    </xf>
    <xf numFmtId="0" fontId="73" fillId="35" borderId="58" xfId="0" applyFont="1" applyFill="1" applyBorder="1" applyAlignment="1">
      <alignment horizontal="center" vertical="top" wrapText="1"/>
    </xf>
    <xf numFmtId="0" fontId="77" fillId="5" borderId="283" xfId="0" applyFont="1" applyFill="1" applyBorder="1" applyAlignment="1">
      <alignment horizontal="center" vertical="top" wrapText="1"/>
    </xf>
    <xf numFmtId="0" fontId="38" fillId="32" borderId="283" xfId="0" applyFont="1" applyFill="1" applyBorder="1" applyAlignment="1">
      <alignment horizontal="left" wrapText="1"/>
    </xf>
    <xf numFmtId="0" fontId="38" fillId="32" borderId="58" xfId="0" applyFont="1" applyFill="1" applyBorder="1" applyAlignment="1">
      <alignment horizontal="left" wrapText="1"/>
    </xf>
    <xf numFmtId="0" fontId="38" fillId="32" borderId="284" xfId="0" applyFont="1" applyFill="1" applyBorder="1" applyAlignment="1">
      <alignment horizontal="left" wrapText="1"/>
    </xf>
    <xf numFmtId="0" fontId="73" fillId="0" borderId="283" xfId="0" applyFont="1" applyBorder="1" applyAlignment="1">
      <alignment horizontal="left" vertical="top" wrapText="1" indent="1"/>
    </xf>
    <xf numFmtId="0" fontId="73" fillId="0" borderId="58" xfId="0" applyFont="1" applyBorder="1" applyAlignment="1">
      <alignment horizontal="left" vertical="top" wrapText="1" indent="1"/>
    </xf>
    <xf numFmtId="20" fontId="3" fillId="2" borderId="0" xfId="0" applyNumberFormat="1" applyFont="1" applyFill="1" applyAlignment="1">
      <alignment horizontal="center" vertical="center" wrapText="1"/>
    </xf>
    <xf numFmtId="0" fontId="3" fillId="2" borderId="0" xfId="0" applyFont="1" applyFill="1" applyAlignment="1">
      <alignment horizontal="center" vertical="center" wrapText="1"/>
    </xf>
    <xf numFmtId="1" fontId="70" fillId="0" borderId="0" xfId="0" applyNumberFormat="1" applyFont="1" applyAlignment="1">
      <alignment horizontal="center" vertical="top" shrinkToFit="1"/>
    </xf>
    <xf numFmtId="0" fontId="38" fillId="5" borderId="0" xfId="0" applyFont="1" applyFill="1" applyAlignment="1">
      <alignment horizontal="left" vertical="top" wrapText="1"/>
    </xf>
    <xf numFmtId="0" fontId="75" fillId="5" borderId="0" xfId="0" applyFont="1" applyFill="1" applyAlignment="1">
      <alignment horizontal="left" vertical="top" wrapText="1"/>
    </xf>
    <xf numFmtId="0" fontId="71" fillId="0" borderId="0" xfId="0" applyFont="1" applyAlignment="1">
      <alignment horizontal="center" vertical="top" wrapText="1"/>
    </xf>
    <xf numFmtId="0" fontId="73" fillId="0" borderId="283" xfId="0" applyFont="1" applyBorder="1" applyAlignment="1">
      <alignment horizontal="left" vertical="top" wrapText="1" indent="5"/>
    </xf>
    <xf numFmtId="0" fontId="73" fillId="0" borderId="284" xfId="0" applyFont="1" applyBorder="1" applyAlignment="1">
      <alignment horizontal="left" vertical="top" wrapText="1" indent="5"/>
    </xf>
    <xf numFmtId="0" fontId="73" fillId="0" borderId="58" xfId="0" applyFont="1" applyBorder="1" applyAlignment="1">
      <alignment horizontal="left" vertical="top" wrapText="1" indent="5"/>
    </xf>
    <xf numFmtId="0" fontId="38" fillId="0" borderId="283" xfId="0" applyFont="1" applyBorder="1" applyAlignment="1">
      <alignment horizontal="center" vertical="top" wrapText="1"/>
    </xf>
    <xf numFmtId="0" fontId="38" fillId="0" borderId="284" xfId="0" applyFont="1" applyBorder="1" applyAlignment="1">
      <alignment horizontal="center" vertical="top" wrapText="1"/>
    </xf>
    <xf numFmtId="0" fontId="38" fillId="0" borderId="58" xfId="0" applyFont="1" applyBorder="1" applyAlignment="1">
      <alignment horizontal="center" vertical="top" wrapText="1"/>
    </xf>
    <xf numFmtId="0" fontId="38" fillId="0" borderId="285" xfId="0" applyFont="1" applyBorder="1" applyAlignment="1">
      <alignment horizontal="center" vertical="top" wrapText="1"/>
    </xf>
    <xf numFmtId="0" fontId="38" fillId="0" borderId="286" xfId="0" applyFont="1" applyBorder="1" applyAlignment="1">
      <alignment horizontal="center" vertical="top" wrapText="1"/>
    </xf>
    <xf numFmtId="0" fontId="38" fillId="0" borderId="287" xfId="0" applyFont="1" applyBorder="1" applyAlignment="1">
      <alignment horizontal="center" vertical="top" wrapText="1"/>
    </xf>
    <xf numFmtId="0" fontId="38" fillId="5" borderId="55" xfId="0" applyFont="1" applyFill="1" applyBorder="1" applyAlignment="1">
      <alignment horizontal="center" vertical="center" wrapText="1"/>
    </xf>
    <xf numFmtId="0" fontId="38" fillId="0" borderId="55" xfId="0" applyFont="1" applyBorder="1" applyAlignment="1">
      <alignment horizontal="center" vertical="top" wrapText="1"/>
    </xf>
    <xf numFmtId="0" fontId="38" fillId="0" borderId="264" xfId="0" applyFont="1" applyBorder="1" applyAlignment="1">
      <alignment horizontal="center" vertical="center" wrapText="1"/>
    </xf>
    <xf numFmtId="0" fontId="38" fillId="0" borderId="0" xfId="0" applyFont="1" applyAlignment="1">
      <alignment horizontal="center" vertical="center" wrapText="1"/>
    </xf>
    <xf numFmtId="0" fontId="73" fillId="26" borderId="55" xfId="0" applyFont="1" applyFill="1" applyBorder="1" applyAlignment="1">
      <alignment horizontal="left" vertical="top" wrapText="1" indent="3"/>
    </xf>
    <xf numFmtId="0" fontId="73" fillId="26" borderId="55" xfId="0" applyFont="1" applyFill="1" applyBorder="1" applyAlignment="1">
      <alignment horizontal="left" vertical="top" wrapText="1" indent="1"/>
    </xf>
    <xf numFmtId="0" fontId="73" fillId="34" borderId="289" xfId="0" applyFont="1" applyFill="1" applyBorder="1" applyAlignment="1">
      <alignment horizontal="center" vertical="top" wrapText="1"/>
    </xf>
    <xf numFmtId="0" fontId="73" fillId="34" borderId="57" xfId="0" applyFont="1" applyFill="1" applyBorder="1" applyAlignment="1">
      <alignment horizontal="center" vertical="top" wrapText="1"/>
    </xf>
    <xf numFmtId="0" fontId="73" fillId="34" borderId="289" xfId="0" applyFont="1" applyFill="1" applyBorder="1" applyAlignment="1">
      <alignment horizontal="left" vertical="top" wrapText="1" indent="1"/>
    </xf>
    <xf numFmtId="0" fontId="73" fillId="34" borderId="57" xfId="0" applyFont="1" applyFill="1" applyBorder="1" applyAlignment="1">
      <alignment horizontal="left" vertical="top" wrapText="1" indent="1"/>
    </xf>
    <xf numFmtId="0" fontId="73" fillId="36" borderId="283" xfId="0" applyFont="1" applyFill="1" applyBorder="1" applyAlignment="1">
      <alignment horizontal="center" vertical="top" wrapText="1"/>
    </xf>
    <xf numFmtId="0" fontId="73" fillId="36" borderId="58" xfId="0" applyFont="1" applyFill="1" applyBorder="1" applyAlignment="1">
      <alignment horizontal="center" vertical="top" wrapText="1"/>
    </xf>
    <xf numFmtId="0" fontId="73" fillId="36" borderId="283" xfId="0" applyFont="1" applyFill="1" applyBorder="1" applyAlignment="1">
      <alignment horizontal="left" vertical="top" wrapText="1" indent="1"/>
    </xf>
    <xf numFmtId="0" fontId="73" fillId="36" borderId="58" xfId="0" applyFont="1" applyFill="1" applyBorder="1" applyAlignment="1">
      <alignment horizontal="left" vertical="top" wrapText="1" indent="1"/>
    </xf>
    <xf numFmtId="0" fontId="73" fillId="33" borderId="283" xfId="0" applyFont="1" applyFill="1" applyBorder="1" applyAlignment="1">
      <alignment horizontal="center" vertical="top" wrapText="1"/>
    </xf>
    <xf numFmtId="0" fontId="73" fillId="33" borderId="58" xfId="0" applyFont="1" applyFill="1" applyBorder="1" applyAlignment="1">
      <alignment horizontal="center" vertical="top" wrapText="1"/>
    </xf>
    <xf numFmtId="0" fontId="73" fillId="33" borderId="283" xfId="0" applyFont="1" applyFill="1" applyBorder="1" applyAlignment="1">
      <alignment horizontal="left" vertical="top" wrapText="1" indent="1"/>
    </xf>
    <xf numFmtId="0" fontId="73" fillId="33" borderId="58" xfId="0" applyFont="1" applyFill="1" applyBorder="1" applyAlignment="1">
      <alignment horizontal="left" vertical="top" wrapText="1" indent="1"/>
    </xf>
    <xf numFmtId="0" fontId="73" fillId="34" borderId="283" xfId="0" applyFont="1" applyFill="1" applyBorder="1" applyAlignment="1">
      <alignment horizontal="left" vertical="top" wrapText="1" indent="1"/>
    </xf>
    <xf numFmtId="0" fontId="73" fillId="34" borderId="58" xfId="0" applyFont="1" applyFill="1" applyBorder="1" applyAlignment="1">
      <alignment horizontal="left" vertical="top" wrapText="1" indent="1"/>
    </xf>
    <xf numFmtId="0" fontId="73" fillId="0" borderId="283" xfId="0" applyFont="1" applyBorder="1" applyAlignment="1">
      <alignment horizontal="left" vertical="top" wrapText="1" indent="2"/>
    </xf>
    <xf numFmtId="0" fontId="73" fillId="0" borderId="58" xfId="0" applyFont="1" applyBorder="1" applyAlignment="1">
      <alignment horizontal="left" vertical="top" wrapText="1" indent="2"/>
    </xf>
    <xf numFmtId="0" fontId="38" fillId="32" borderId="283" xfId="0" applyFont="1" applyFill="1" applyBorder="1" applyAlignment="1">
      <alignment horizontal="left" vertical="center" wrapText="1"/>
    </xf>
    <xf numFmtId="0" fontId="38" fillId="32" borderId="284" xfId="0" applyFont="1" applyFill="1" applyBorder="1" applyAlignment="1">
      <alignment horizontal="left" vertical="center" wrapText="1"/>
    </xf>
    <xf numFmtId="0" fontId="38" fillId="32" borderId="58" xfId="0" applyFont="1" applyFill="1" applyBorder="1" applyAlignment="1">
      <alignment horizontal="left" vertical="center" wrapText="1"/>
    </xf>
    <xf numFmtId="0" fontId="73" fillId="37" borderId="283" xfId="0" applyFont="1" applyFill="1" applyBorder="1" applyAlignment="1">
      <alignment horizontal="center" vertical="top" wrapText="1"/>
    </xf>
    <xf numFmtId="0" fontId="73" fillId="37" borderId="58" xfId="0" applyFont="1" applyFill="1" applyBorder="1" applyAlignment="1">
      <alignment horizontal="center" vertical="top" wrapText="1"/>
    </xf>
    <xf numFmtId="0" fontId="73" fillId="37" borderId="283" xfId="0" applyFont="1" applyFill="1" applyBorder="1" applyAlignment="1">
      <alignment horizontal="left" vertical="top" wrapText="1" indent="1"/>
    </xf>
    <xf numFmtId="0" fontId="73" fillId="37" borderId="58" xfId="0" applyFont="1" applyFill="1" applyBorder="1" applyAlignment="1">
      <alignment horizontal="left" vertical="top" wrapText="1" indent="1"/>
    </xf>
    <xf numFmtId="0" fontId="73" fillId="2" borderId="283" xfId="0" applyFont="1" applyFill="1" applyBorder="1" applyAlignment="1">
      <alignment horizontal="left" vertical="top" wrapText="1" indent="1"/>
    </xf>
    <xf numFmtId="0" fontId="73" fillId="2" borderId="58" xfId="0" applyFont="1" applyFill="1" applyBorder="1" applyAlignment="1">
      <alignment horizontal="left" vertical="top" wrapText="1" indent="1"/>
    </xf>
    <xf numFmtId="0" fontId="73" fillId="2" borderId="283" xfId="0" applyFont="1" applyFill="1" applyBorder="1" applyAlignment="1">
      <alignment horizontal="center" vertical="top" wrapText="1"/>
    </xf>
    <xf numFmtId="0" fontId="73" fillId="2" borderId="284" xfId="0" applyFont="1" applyFill="1" applyBorder="1" applyAlignment="1">
      <alignment horizontal="center" vertical="top" wrapText="1"/>
    </xf>
    <xf numFmtId="0" fontId="73" fillId="2" borderId="58" xfId="0" applyFont="1" applyFill="1" applyBorder="1" applyAlignment="1">
      <alignment horizontal="center" vertical="top" wrapText="1"/>
    </xf>
    <xf numFmtId="0" fontId="73" fillId="0" borderId="60" xfId="0" applyFont="1" applyBorder="1" applyAlignment="1">
      <alignment horizontal="center" vertical="center" wrapText="1"/>
    </xf>
    <xf numFmtId="0" fontId="73" fillId="0" borderId="61" xfId="0" applyFont="1" applyBorder="1" applyAlignment="1">
      <alignment horizontal="center" vertical="center" wrapText="1"/>
    </xf>
    <xf numFmtId="0" fontId="73" fillId="0" borderId="59" xfId="0" applyFont="1" applyBorder="1" applyAlignment="1">
      <alignment horizontal="center" vertical="top" wrapText="1"/>
    </xf>
    <xf numFmtId="0" fontId="73" fillId="0" borderId="61" xfId="0" applyFont="1" applyBorder="1" applyAlignment="1">
      <alignment horizontal="center" vertical="top" wrapText="1"/>
    </xf>
    <xf numFmtId="0" fontId="73" fillId="0" borderId="59" xfId="0" applyFont="1" applyBorder="1" applyAlignment="1">
      <alignment horizontal="left" vertical="center" wrapText="1" indent="1"/>
    </xf>
    <xf numFmtId="0" fontId="73" fillId="0" borderId="61" xfId="0" applyFont="1" applyBorder="1" applyAlignment="1">
      <alignment horizontal="left" vertical="center" wrapText="1" indent="1"/>
    </xf>
    <xf numFmtId="0" fontId="73" fillId="0" borderId="285" xfId="0" applyFont="1" applyBorder="1" applyAlignment="1">
      <alignment horizontal="center" vertical="top" wrapText="1"/>
    </xf>
    <xf numFmtId="0" fontId="73" fillId="0" borderId="287" xfId="0" applyFont="1" applyBorder="1" applyAlignment="1">
      <alignment horizontal="center" vertical="top" wrapText="1"/>
    </xf>
    <xf numFmtId="0" fontId="73" fillId="0" borderId="285" xfId="0" applyFont="1" applyBorder="1" applyAlignment="1">
      <alignment horizontal="left" vertical="top" wrapText="1" indent="1"/>
    </xf>
    <xf numFmtId="0" fontId="73" fillId="0" borderId="287" xfId="0" applyFont="1" applyBorder="1" applyAlignment="1">
      <alignment horizontal="left" vertical="top" wrapText="1" indent="1"/>
    </xf>
    <xf numFmtId="0" fontId="73" fillId="0" borderId="289" xfId="0" applyFont="1" applyBorder="1" applyAlignment="1">
      <alignment horizontal="left" vertical="top" wrapText="1" indent="1"/>
    </xf>
    <xf numFmtId="0" fontId="73" fillId="0" borderId="57" xfId="0" applyFont="1" applyBorder="1" applyAlignment="1">
      <alignment horizontal="left" vertical="top" wrapText="1" indent="1"/>
    </xf>
    <xf numFmtId="0" fontId="73" fillId="0" borderId="264" xfId="0" applyFont="1" applyBorder="1" applyAlignment="1">
      <alignment horizontal="center" vertical="top" wrapText="1"/>
    </xf>
    <xf numFmtId="0" fontId="73" fillId="0" borderId="288" xfId="0" applyFont="1" applyBorder="1" applyAlignment="1">
      <alignment horizontal="center" vertical="top" wrapText="1"/>
    </xf>
    <xf numFmtId="0" fontId="73" fillId="0" borderId="264" xfId="0" applyFont="1" applyBorder="1" applyAlignment="1">
      <alignment horizontal="left" vertical="center" wrapText="1" indent="2"/>
    </xf>
    <xf numFmtId="0" fontId="73" fillId="0" borderId="288" xfId="0" applyFont="1" applyBorder="1" applyAlignment="1">
      <alignment horizontal="left" vertical="center" wrapText="1" indent="2"/>
    </xf>
    <xf numFmtId="0" fontId="73" fillId="0" borderId="289" xfId="0" applyFont="1" applyBorder="1" applyAlignment="1">
      <alignment horizontal="left" vertical="center" wrapText="1" indent="2"/>
    </xf>
    <xf numFmtId="0" fontId="73" fillId="0" borderId="57" xfId="0" applyFont="1" applyBorder="1" applyAlignment="1">
      <alignment horizontal="left" vertical="center" wrapText="1" indent="2"/>
    </xf>
    <xf numFmtId="0" fontId="73" fillId="0" borderId="264" xfId="0" applyFont="1" applyBorder="1" applyAlignment="1">
      <alignment horizontal="left" vertical="center" wrapText="1" indent="1"/>
    </xf>
    <xf numFmtId="0" fontId="73" fillId="0" borderId="0" xfId="0" applyFont="1" applyAlignment="1">
      <alignment horizontal="left" vertical="center" wrapText="1" indent="1"/>
    </xf>
    <xf numFmtId="0" fontId="73" fillId="0" borderId="288" xfId="0" applyFont="1" applyBorder="1" applyAlignment="1">
      <alignment horizontal="left" vertical="center" wrapText="1" indent="1"/>
    </xf>
    <xf numFmtId="0" fontId="73" fillId="0" borderId="289" xfId="0" applyFont="1" applyBorder="1" applyAlignment="1">
      <alignment horizontal="left" vertical="center" wrapText="1" indent="1"/>
    </xf>
    <xf numFmtId="0" fontId="73" fillId="0" borderId="290" xfId="0" applyFont="1" applyBorder="1" applyAlignment="1">
      <alignment horizontal="left" vertical="center" wrapText="1" indent="1"/>
    </xf>
    <xf numFmtId="0" fontId="73" fillId="0" borderId="57" xfId="0" applyFont="1" applyBorder="1" applyAlignment="1">
      <alignment horizontal="left" vertical="center" wrapText="1" indent="1"/>
    </xf>
    <xf numFmtId="0" fontId="73" fillId="0" borderId="285" xfId="0" applyFont="1" applyBorder="1" applyAlignment="1">
      <alignment horizontal="left" vertical="center" wrapText="1" indent="2"/>
    </xf>
    <xf numFmtId="0" fontId="73" fillId="0" borderId="287" xfId="0" applyFont="1" applyBorder="1" applyAlignment="1">
      <alignment horizontal="left" vertical="center" wrapText="1" indent="2"/>
    </xf>
    <xf numFmtId="0" fontId="73" fillId="0" borderId="285" xfId="0" applyFont="1" applyBorder="1" applyAlignment="1">
      <alignment horizontal="left" vertical="center" wrapText="1" indent="1"/>
    </xf>
    <xf numFmtId="0" fontId="73" fillId="0" borderId="286" xfId="0" applyFont="1" applyBorder="1" applyAlignment="1">
      <alignment horizontal="left" vertical="center" wrapText="1" indent="1"/>
    </xf>
    <xf numFmtId="0" fontId="73" fillId="0" borderId="287" xfId="0" applyFont="1" applyBorder="1" applyAlignment="1">
      <alignment horizontal="left" vertical="center" wrapText="1" indent="1"/>
    </xf>
    <xf numFmtId="0" fontId="73" fillId="0" borderId="286" xfId="0" applyFont="1" applyBorder="1" applyAlignment="1">
      <alignment horizontal="left" vertical="center" wrapText="1" indent="2"/>
    </xf>
    <xf numFmtId="0" fontId="73" fillId="0" borderId="290" xfId="0" applyFont="1" applyBorder="1" applyAlignment="1">
      <alignment horizontal="left" vertical="center" wrapText="1" indent="2"/>
    </xf>
    <xf numFmtId="0" fontId="73" fillId="0" borderId="285" xfId="0" applyFont="1" applyBorder="1" applyAlignment="1">
      <alignment horizontal="left" vertical="top" wrapText="1" indent="2"/>
    </xf>
    <xf numFmtId="0" fontId="73" fillId="0" borderId="287" xfId="0" applyFont="1" applyBorder="1" applyAlignment="1">
      <alignment horizontal="left" vertical="top" wrapText="1" indent="2"/>
    </xf>
    <xf numFmtId="0" fontId="73" fillId="0" borderId="289" xfId="0" applyFont="1" applyBorder="1" applyAlignment="1">
      <alignment horizontal="left" vertical="top" wrapText="1" indent="2"/>
    </xf>
    <xf numFmtId="0" fontId="73" fillId="0" borderId="57" xfId="0" applyFont="1" applyBorder="1" applyAlignment="1">
      <alignment horizontal="left" vertical="top" wrapText="1" indent="2"/>
    </xf>
    <xf numFmtId="0" fontId="73" fillId="0" borderId="286" xfId="0" applyFont="1" applyBorder="1" applyAlignment="1">
      <alignment horizontal="left" vertical="top" wrapText="1" indent="2"/>
    </xf>
    <xf numFmtId="0" fontId="73" fillId="0" borderId="290" xfId="0" applyFont="1" applyBorder="1" applyAlignment="1">
      <alignment horizontal="left" vertical="top" wrapText="1" indent="2"/>
    </xf>
    <xf numFmtId="0" fontId="3" fillId="2" borderId="282" xfId="0" applyFont="1" applyFill="1" applyBorder="1" applyAlignment="1">
      <alignment horizontal="center" vertical="center" wrapText="1"/>
    </xf>
    <xf numFmtId="0" fontId="3" fillId="2" borderId="212" xfId="0" applyFont="1" applyFill="1" applyBorder="1" applyAlignment="1">
      <alignment horizontal="center" vertical="center" wrapText="1"/>
    </xf>
    <xf numFmtId="0" fontId="3" fillId="0" borderId="52" xfId="0" applyFont="1" applyBorder="1" applyAlignment="1">
      <alignment horizontal="center" vertical="center" wrapText="1"/>
    </xf>
    <xf numFmtId="0" fontId="3" fillId="0" borderId="81" xfId="0" applyFont="1" applyBorder="1" applyAlignment="1">
      <alignment horizontal="center" vertical="center" wrapText="1"/>
    </xf>
    <xf numFmtId="0" fontId="3" fillId="0" borderId="0" xfId="0" applyFont="1" applyAlignment="1">
      <alignment vertical="center" wrapText="1"/>
    </xf>
    <xf numFmtId="0" fontId="21" fillId="0" borderId="27" xfId="0" applyFont="1" applyBorder="1" applyAlignment="1">
      <alignment horizontal="center" vertical="center" wrapText="1"/>
    </xf>
    <xf numFmtId="0" fontId="3" fillId="0" borderId="18" xfId="0" applyFont="1" applyBorder="1" applyAlignment="1">
      <alignment horizontal="center" vertical="center" wrapText="1"/>
    </xf>
    <xf numFmtId="0" fontId="3" fillId="0" borderId="21" xfId="0" applyFont="1" applyBorder="1" applyAlignment="1">
      <alignment horizontal="center" vertical="center" wrapText="1"/>
    </xf>
    <xf numFmtId="0" fontId="3" fillId="0" borderId="25" xfId="0" applyFont="1" applyBorder="1" applyAlignment="1">
      <alignment horizontal="center" vertical="center" wrapText="1"/>
    </xf>
    <xf numFmtId="0" fontId="3" fillId="0" borderId="18" xfId="0" applyFont="1" applyBorder="1" applyAlignment="1">
      <alignment horizontal="center" vertical="center"/>
    </xf>
    <xf numFmtId="0" fontId="3" fillId="0" borderId="23" xfId="0" applyFont="1" applyBorder="1" applyAlignment="1">
      <alignment horizontal="center" vertical="center"/>
    </xf>
    <xf numFmtId="0" fontId="3" fillId="0" borderId="21" xfId="0" applyFont="1" applyBorder="1" applyAlignment="1">
      <alignment horizontal="center" vertical="center"/>
    </xf>
    <xf numFmtId="0" fontId="3" fillId="0" borderId="5" xfId="0" applyFont="1" applyBorder="1" applyAlignment="1">
      <alignment horizontal="center" vertical="center" wrapText="1"/>
    </xf>
    <xf numFmtId="0" fontId="3" fillId="0" borderId="8" xfId="0" applyFont="1" applyBorder="1" applyAlignment="1">
      <alignment horizontal="center" vertical="center" wrapText="1"/>
    </xf>
    <xf numFmtId="0" fontId="3" fillId="0" borderId="11" xfId="0" applyFont="1" applyBorder="1" applyAlignment="1">
      <alignment horizontal="center" vertical="center" wrapText="1"/>
    </xf>
    <xf numFmtId="0" fontId="63" fillId="0" borderId="0" xfId="0" applyFont="1" applyAlignment="1">
      <alignment horizontal="center" vertical="center" wrapText="1"/>
    </xf>
    <xf numFmtId="0" fontId="65" fillId="0" borderId="77" xfId="0" applyFont="1" applyBorder="1" applyAlignment="1">
      <alignment horizontal="center" vertical="center" wrapText="1"/>
    </xf>
    <xf numFmtId="0" fontId="65" fillId="0" borderId="65" xfId="0" applyFont="1" applyBorder="1" applyAlignment="1">
      <alignment horizontal="center" vertical="center" wrapText="1"/>
    </xf>
    <xf numFmtId="15" fontId="65" fillId="0" borderId="77" xfId="0" applyNumberFormat="1" applyFont="1" applyBorder="1" applyAlignment="1">
      <alignment horizontal="center" vertical="center" wrapText="1"/>
    </xf>
    <xf numFmtId="15" fontId="65" fillId="0" borderId="65" xfId="0" applyNumberFormat="1" applyFont="1" applyBorder="1" applyAlignment="1">
      <alignment horizontal="center" vertical="center" wrapText="1"/>
    </xf>
    <xf numFmtId="15" fontId="65" fillId="0" borderId="113" xfId="0" applyNumberFormat="1" applyFont="1" applyBorder="1" applyAlignment="1">
      <alignment horizontal="center" vertical="center" wrapText="1"/>
    </xf>
    <xf numFmtId="15" fontId="65" fillId="0" borderId="70" xfId="0" applyNumberFormat="1" applyFont="1" applyBorder="1" applyAlignment="1">
      <alignment horizontal="center" vertical="center" wrapText="1"/>
    </xf>
    <xf numFmtId="15" fontId="65" fillId="0" borderId="78" xfId="0" applyNumberFormat="1" applyFont="1" applyBorder="1" applyAlignment="1">
      <alignment horizontal="center" vertical="center" wrapText="1"/>
    </xf>
    <xf numFmtId="0" fontId="66" fillId="0" borderId="75" xfId="0" applyFont="1" applyBorder="1" applyAlignment="1">
      <alignment horizontal="center" vertical="center" wrapText="1"/>
    </xf>
    <xf numFmtId="0" fontId="66" fillId="0" borderId="73" xfId="0" applyFont="1" applyBorder="1" applyAlignment="1">
      <alignment horizontal="center" vertical="center" wrapText="1"/>
    </xf>
    <xf numFmtId="0" fontId="66" fillId="0" borderId="55" xfId="0" applyFont="1" applyBorder="1" applyAlignment="1">
      <alignment horizontal="center" vertical="center" wrapText="1"/>
    </xf>
    <xf numFmtId="0" fontId="65" fillId="0" borderId="75" xfId="0" applyFont="1" applyBorder="1" applyAlignment="1">
      <alignment horizontal="center" vertical="center" wrapText="1"/>
    </xf>
    <xf numFmtId="0" fontId="65" fillId="0" borderId="71" xfId="0" applyFont="1" applyBorder="1" applyAlignment="1">
      <alignment horizontal="center" vertical="center" wrapText="1"/>
    </xf>
    <xf numFmtId="0" fontId="65" fillId="0" borderId="73" xfId="0" applyFont="1" applyBorder="1" applyAlignment="1">
      <alignment horizontal="center" vertical="center" wrapText="1"/>
    </xf>
    <xf numFmtId="0" fontId="68" fillId="0" borderId="75" xfId="0" applyFont="1" applyBorder="1" applyAlignment="1">
      <alignment horizontal="center" vertical="center" wrapText="1"/>
    </xf>
    <xf numFmtId="0" fontId="68" fillId="0" borderId="71" xfId="0" applyFont="1" applyBorder="1" applyAlignment="1">
      <alignment horizontal="center" vertical="center" wrapText="1"/>
    </xf>
    <xf numFmtId="0" fontId="68" fillId="0" borderId="73" xfId="0" applyFont="1" applyBorder="1" applyAlignment="1">
      <alignment horizontal="center" vertical="center" wrapText="1"/>
    </xf>
    <xf numFmtId="0" fontId="65" fillId="0" borderId="55" xfId="0" applyFont="1" applyBorder="1" applyAlignment="1">
      <alignment horizontal="center" vertical="center" wrapText="1"/>
    </xf>
    <xf numFmtId="0" fontId="65" fillId="0" borderId="82" xfId="0" applyFont="1" applyBorder="1" applyAlignment="1">
      <alignment horizontal="center" vertical="center" wrapText="1"/>
    </xf>
    <xf numFmtId="0" fontId="3" fillId="0" borderId="0" xfId="0" applyFont="1" applyAlignment="1">
      <alignment horizontal="left" vertical="center"/>
    </xf>
    <xf numFmtId="0" fontId="3" fillId="0" borderId="111" xfId="0" applyFont="1" applyBorder="1" applyAlignment="1">
      <alignment horizontal="left" vertical="center" wrapText="1"/>
    </xf>
    <xf numFmtId="0" fontId="3" fillId="0" borderId="111" xfId="0" applyFont="1" applyBorder="1" applyAlignment="1">
      <alignment horizontal="center" vertical="center" wrapText="1"/>
    </xf>
    <xf numFmtId="49" fontId="3" fillId="0" borderId="263" xfId="0" applyNumberFormat="1" applyFont="1" applyBorder="1" applyAlignment="1">
      <alignment horizontal="center" vertical="center" wrapText="1"/>
    </xf>
    <xf numFmtId="49" fontId="3" fillId="0" borderId="111" xfId="0" applyNumberFormat="1" applyFont="1" applyBorder="1" applyAlignment="1">
      <alignment horizontal="center" vertical="center" wrapText="1"/>
    </xf>
    <xf numFmtId="49" fontId="3" fillId="0" borderId="112" xfId="0" applyNumberFormat="1" applyFont="1" applyBorder="1" applyAlignment="1">
      <alignment horizontal="center" vertical="center" wrapText="1"/>
    </xf>
    <xf numFmtId="49" fontId="3" fillId="0" borderId="264" xfId="0" applyNumberFormat="1" applyFont="1" applyBorder="1" applyAlignment="1">
      <alignment horizontal="center" vertical="center" wrapText="1"/>
    </xf>
    <xf numFmtId="49" fontId="3" fillId="0" borderId="0" xfId="0" applyNumberFormat="1" applyFont="1" applyAlignment="1">
      <alignment horizontal="center" vertical="center" wrapText="1"/>
    </xf>
    <xf numFmtId="49" fontId="3" fillId="0" borderId="110" xfId="0" applyNumberFormat="1" applyFont="1" applyBorder="1" applyAlignment="1">
      <alignment horizontal="center" vertical="center" wrapText="1"/>
    </xf>
    <xf numFmtId="49" fontId="3" fillId="0" borderId="263" xfId="0" applyNumberFormat="1" applyFont="1" applyBorder="1" applyAlignment="1">
      <alignment horizontal="center" vertical="center"/>
    </xf>
    <xf numFmtId="49" fontId="3" fillId="0" borderId="111" xfId="0" applyNumberFormat="1" applyFont="1" applyBorder="1" applyAlignment="1">
      <alignment horizontal="center" vertical="center"/>
    </xf>
    <xf numFmtId="49" fontId="3" fillId="0" borderId="112" xfId="0" applyNumberFormat="1" applyFont="1" applyBorder="1" applyAlignment="1">
      <alignment horizontal="center" vertical="center"/>
    </xf>
    <xf numFmtId="49" fontId="59" fillId="0" borderId="60" xfId="0" applyNumberFormat="1" applyFont="1" applyBorder="1" applyAlignment="1">
      <alignment horizontal="left" vertical="center" wrapText="1"/>
    </xf>
    <xf numFmtId="49" fontId="3" fillId="0" borderId="60" xfId="0" applyNumberFormat="1" applyFont="1" applyBorder="1" applyAlignment="1">
      <alignment horizontal="left" vertical="center" wrapText="1"/>
    </xf>
    <xf numFmtId="49" fontId="3" fillId="0" borderId="260" xfId="0" applyNumberFormat="1" applyFont="1" applyBorder="1" applyAlignment="1">
      <alignment horizontal="left" vertical="center" wrapText="1"/>
    </xf>
    <xf numFmtId="49" fontId="3" fillId="0" borderId="79" xfId="0" applyNumberFormat="1" applyFont="1" applyBorder="1" applyAlignment="1">
      <alignment horizontal="center" vertical="center" wrapText="1"/>
    </xf>
    <xf numFmtId="49" fontId="3" fillId="0" borderId="267" xfId="0" applyNumberFormat="1" applyFont="1" applyBorder="1" applyAlignment="1">
      <alignment horizontal="center" vertical="center" wrapText="1"/>
    </xf>
    <xf numFmtId="49" fontId="3" fillId="0" borderId="271" xfId="0" applyNumberFormat="1" applyFont="1" applyBorder="1" applyAlignment="1">
      <alignment horizontal="center" vertical="center" wrapText="1"/>
    </xf>
    <xf numFmtId="49" fontId="3" fillId="0" borderId="60" xfId="0" applyNumberFormat="1" applyFont="1" applyBorder="1" applyAlignment="1">
      <alignment horizontal="center" vertical="center" wrapText="1"/>
    </xf>
    <xf numFmtId="49" fontId="3" fillId="0" borderId="260" xfId="0" applyNumberFormat="1" applyFont="1" applyBorder="1" applyAlignment="1">
      <alignment horizontal="center" vertical="center" wrapText="1"/>
    </xf>
    <xf numFmtId="49" fontId="59" fillId="0" borderId="59" xfId="0" applyNumberFormat="1" applyFont="1" applyBorder="1" applyAlignment="1">
      <alignment horizontal="left" vertical="center" wrapText="1"/>
    </xf>
    <xf numFmtId="49" fontId="3" fillId="0" borderId="61" xfId="0" applyNumberFormat="1" applyFont="1" applyBorder="1" applyAlignment="1">
      <alignment horizontal="left" vertical="center" wrapText="1"/>
    </xf>
    <xf numFmtId="49" fontId="59" fillId="31" borderId="59" xfId="0" applyNumberFormat="1" applyFont="1" applyFill="1" applyBorder="1" applyAlignment="1">
      <alignment horizontal="left" vertical="center" wrapText="1"/>
    </xf>
    <xf numFmtId="49" fontId="3" fillId="31" borderId="61" xfId="0" applyNumberFormat="1" applyFont="1" applyFill="1" applyBorder="1" applyAlignment="1">
      <alignment horizontal="left" vertical="center" wrapText="1"/>
    </xf>
    <xf numFmtId="49" fontId="3" fillId="31" borderId="260" xfId="0" applyNumberFormat="1" applyFont="1" applyFill="1" applyBorder="1" applyAlignment="1">
      <alignment horizontal="left" vertical="center" wrapText="1"/>
    </xf>
    <xf numFmtId="49" fontId="3" fillId="0" borderId="59" xfId="0" applyNumberFormat="1" applyFont="1" applyBorder="1" applyAlignment="1">
      <alignment horizontal="left" vertical="center" wrapText="1"/>
    </xf>
    <xf numFmtId="49" fontId="3" fillId="31" borderId="59" xfId="0" applyNumberFormat="1" applyFont="1" applyFill="1" applyBorder="1" applyAlignment="1">
      <alignment horizontal="left" vertical="center" wrapText="1"/>
    </xf>
    <xf numFmtId="49" fontId="3" fillId="31" borderId="275" xfId="0" applyNumberFormat="1" applyFont="1" applyFill="1" applyBorder="1" applyAlignment="1">
      <alignment horizontal="left" vertical="center" wrapText="1"/>
    </xf>
    <xf numFmtId="49" fontId="59" fillId="0" borderId="59" xfId="0" applyNumberFormat="1" applyFont="1" applyBorder="1" applyAlignment="1">
      <alignment horizontal="center" vertical="center" wrapText="1"/>
    </xf>
    <xf numFmtId="49" fontId="3" fillId="0" borderId="61" xfId="0" applyNumberFormat="1" applyFont="1" applyBorder="1" applyAlignment="1">
      <alignment horizontal="center" vertical="center" wrapText="1"/>
    </xf>
    <xf numFmtId="49" fontId="59" fillId="0" borderId="60" xfId="0" applyNumberFormat="1" applyFont="1" applyBorder="1" applyAlignment="1">
      <alignment horizontal="center" vertical="center" wrapText="1"/>
    </xf>
    <xf numFmtId="49" fontId="59" fillId="31" borderId="59" xfId="0" applyNumberFormat="1" applyFont="1" applyFill="1" applyBorder="1" applyAlignment="1">
      <alignment horizontal="center" vertical="center" wrapText="1"/>
    </xf>
    <xf numFmtId="49" fontId="3" fillId="31" borderId="61" xfId="0" applyNumberFormat="1" applyFont="1" applyFill="1" applyBorder="1" applyAlignment="1">
      <alignment horizontal="center" vertical="center" wrapText="1"/>
    </xf>
    <xf numFmtId="49" fontId="3" fillId="31" borderId="260" xfId="0" applyNumberFormat="1" applyFont="1" applyFill="1" applyBorder="1" applyAlignment="1">
      <alignment horizontal="center" vertical="center" wrapText="1"/>
    </xf>
    <xf numFmtId="49" fontId="3" fillId="31" borderId="59" xfId="0" applyNumberFormat="1" applyFont="1" applyFill="1" applyBorder="1" applyAlignment="1">
      <alignment horizontal="center" vertical="center" wrapText="1"/>
    </xf>
    <xf numFmtId="49" fontId="3" fillId="0" borderId="59" xfId="0" applyNumberFormat="1" applyFont="1" applyBorder="1" applyAlignment="1">
      <alignment horizontal="center" vertical="center" wrapText="1"/>
    </xf>
    <xf numFmtId="49" fontId="3" fillId="31" borderId="275" xfId="0" applyNumberFormat="1" applyFont="1" applyFill="1" applyBorder="1" applyAlignment="1">
      <alignment horizontal="center" vertical="center" wrapText="1"/>
    </xf>
    <xf numFmtId="49" fontId="3" fillId="0" borderId="259" xfId="0" applyNumberFormat="1" applyFont="1" applyBorder="1" applyAlignment="1">
      <alignment horizontal="center" vertical="center" wrapText="1"/>
    </xf>
    <xf numFmtId="49" fontId="3" fillId="0" borderId="261" xfId="0" applyNumberFormat="1" applyFont="1" applyBorder="1" applyAlignment="1">
      <alignment horizontal="center" vertical="center" wrapText="1"/>
    </xf>
    <xf numFmtId="49" fontId="3" fillId="31" borderId="262" xfId="0" applyNumberFormat="1" applyFont="1" applyFill="1" applyBorder="1" applyAlignment="1">
      <alignment horizontal="center" vertical="center" wrapText="1"/>
    </xf>
    <xf numFmtId="49" fontId="3" fillId="31" borderId="261" xfId="0" applyNumberFormat="1" applyFont="1" applyFill="1" applyBorder="1" applyAlignment="1">
      <alignment horizontal="center" vertical="center" wrapText="1"/>
    </xf>
    <xf numFmtId="49" fontId="3" fillId="0" borderId="192" xfId="0" applyNumberFormat="1" applyFont="1" applyBorder="1" applyAlignment="1">
      <alignment horizontal="center" vertical="center" wrapText="1"/>
    </xf>
    <xf numFmtId="49" fontId="3" fillId="31" borderId="259" xfId="0" applyNumberFormat="1" applyFont="1" applyFill="1" applyBorder="1" applyAlignment="1">
      <alignment horizontal="center" vertical="center" wrapText="1"/>
    </xf>
    <xf numFmtId="49" fontId="3" fillId="0" borderId="266" xfId="0" applyNumberFormat="1" applyFont="1" applyBorder="1" applyAlignment="1">
      <alignment horizontal="center" vertical="center" wrapText="1"/>
    </xf>
    <xf numFmtId="49" fontId="3" fillId="0" borderId="268" xfId="0" applyNumberFormat="1" applyFont="1" applyBorder="1" applyAlignment="1">
      <alignment horizontal="center" vertical="center" wrapText="1"/>
    </xf>
    <xf numFmtId="49" fontId="3" fillId="0" borderId="269" xfId="0" applyNumberFormat="1" applyFont="1" applyBorder="1" applyAlignment="1">
      <alignment horizontal="center" vertical="center" wrapText="1"/>
    </xf>
    <xf numFmtId="49" fontId="3" fillId="31" borderId="270" xfId="0" applyNumberFormat="1" applyFont="1" applyFill="1" applyBorder="1" applyAlignment="1">
      <alignment horizontal="center" vertical="center" wrapText="1"/>
    </xf>
    <xf numFmtId="49" fontId="3" fillId="31" borderId="273" xfId="0" applyNumberFormat="1" applyFont="1" applyFill="1" applyBorder="1" applyAlignment="1">
      <alignment horizontal="center" vertical="center" wrapText="1"/>
    </xf>
    <xf numFmtId="49" fontId="3" fillId="0" borderId="274" xfId="0" applyNumberFormat="1" applyFont="1" applyBorder="1" applyAlignment="1">
      <alignment horizontal="center" vertical="center" wrapText="1"/>
    </xf>
    <xf numFmtId="49" fontId="3" fillId="31" borderId="268" xfId="0" applyNumberFormat="1" applyFont="1" applyFill="1" applyBorder="1" applyAlignment="1">
      <alignment horizontal="center" vertical="center" wrapText="1"/>
    </xf>
    <xf numFmtId="0" fontId="21" fillId="2" borderId="11" xfId="0" applyFont="1" applyFill="1" applyBorder="1" applyAlignment="1">
      <alignment horizontal="center" vertical="top" wrapText="1"/>
    </xf>
    <xf numFmtId="0" fontId="21" fillId="2" borderId="12" xfId="0" applyFont="1" applyFill="1" applyBorder="1" applyAlignment="1">
      <alignment horizontal="center" vertical="top" wrapText="1"/>
    </xf>
    <xf numFmtId="0" fontId="21" fillId="0" borderId="5" xfId="0" applyFont="1" applyBorder="1" applyAlignment="1">
      <alignment horizontal="center" vertical="top" wrapText="1"/>
    </xf>
    <xf numFmtId="0" fontId="21" fillId="0" borderId="8" xfId="0" applyFont="1" applyBorder="1" applyAlignment="1">
      <alignment horizontal="center" vertical="top" wrapText="1"/>
    </xf>
    <xf numFmtId="0" fontId="21" fillId="0" borderId="11" xfId="0" applyFont="1" applyBorder="1" applyAlignment="1">
      <alignment horizontal="center" vertical="top" wrapText="1"/>
    </xf>
    <xf numFmtId="0" fontId="21" fillId="2" borderId="0" xfId="0" applyFont="1" applyFill="1" applyAlignment="1">
      <alignment horizontal="center" vertical="center" wrapText="1"/>
    </xf>
    <xf numFmtId="0" fontId="21" fillId="0" borderId="112" xfId="0" applyFont="1" applyBorder="1" applyAlignment="1">
      <alignment horizontal="center" vertical="center" wrapText="1"/>
    </xf>
    <xf numFmtId="0" fontId="56" fillId="0" borderId="127" xfId="0" applyFont="1" applyBorder="1" applyAlignment="1">
      <alignment horizontal="center" vertical="center" wrapText="1"/>
    </xf>
    <xf numFmtId="0" fontId="56" fillId="0" borderId="128" xfId="0" applyFont="1" applyBorder="1" applyAlignment="1">
      <alignment horizontal="center" vertical="center" wrapText="1"/>
    </xf>
    <xf numFmtId="14" fontId="57" fillId="0" borderId="257" xfId="0" applyNumberFormat="1" applyFont="1" applyBorder="1" applyAlignment="1">
      <alignment horizontal="center" vertical="center" wrapText="1"/>
    </xf>
    <xf numFmtId="14" fontId="57" fillId="0" borderId="258" xfId="0" applyNumberFormat="1" applyFont="1" applyBorder="1" applyAlignment="1">
      <alignment horizontal="center" vertical="center" wrapText="1"/>
    </xf>
    <xf numFmtId="20" fontId="57" fillId="0" borderId="112" xfId="0" applyNumberFormat="1" applyFont="1" applyBorder="1" applyAlignment="1">
      <alignment horizontal="center" vertical="center" wrapText="1"/>
    </xf>
    <xf numFmtId="0" fontId="57" fillId="0" borderId="112" xfId="0" applyFont="1" applyBorder="1" applyAlignment="1">
      <alignment horizontal="center" vertical="center" wrapText="1"/>
    </xf>
    <xf numFmtId="0" fontId="3" fillId="0" borderId="6" xfId="0" applyFont="1" applyBorder="1" applyAlignment="1">
      <alignment horizontal="center" vertical="center" wrapText="1"/>
    </xf>
    <xf numFmtId="176" fontId="3" fillId="0" borderId="87" xfId="0" applyNumberFormat="1" applyFont="1" applyBorder="1" applyAlignment="1">
      <alignment horizontal="center" vertical="top" wrapText="1"/>
    </xf>
    <xf numFmtId="176" fontId="3" fillId="0" borderId="90" xfId="0" applyNumberFormat="1" applyFont="1" applyBorder="1" applyAlignment="1">
      <alignment horizontal="center" vertical="top" wrapText="1"/>
    </xf>
    <xf numFmtId="176" fontId="3" fillId="0" borderId="93" xfId="0" applyNumberFormat="1" applyFont="1" applyBorder="1" applyAlignment="1">
      <alignment horizontal="center" vertical="top" wrapText="1"/>
    </xf>
    <xf numFmtId="0" fontId="3" fillId="0" borderId="88" xfId="0" applyFont="1" applyBorder="1" applyAlignment="1">
      <alignment horizontal="center" vertical="center" wrapText="1"/>
    </xf>
    <xf numFmtId="0" fontId="3" fillId="0" borderId="103" xfId="0" applyFont="1" applyBorder="1" applyAlignment="1">
      <alignment horizontal="center" vertical="center" wrapText="1"/>
    </xf>
    <xf numFmtId="0" fontId="3" fillId="0" borderId="102" xfId="0" applyFont="1" applyBorder="1" applyAlignment="1">
      <alignment horizontal="center" vertical="center" wrapText="1"/>
    </xf>
    <xf numFmtId="0" fontId="3" fillId="0" borderId="91" xfId="0" applyFont="1" applyBorder="1" applyAlignment="1">
      <alignment horizontal="center" vertical="center" wrapText="1"/>
    </xf>
    <xf numFmtId="0" fontId="3" fillId="0" borderId="94" xfId="0" applyFont="1" applyBorder="1" applyAlignment="1">
      <alignment horizontal="center" vertical="center" wrapText="1"/>
    </xf>
    <xf numFmtId="0" fontId="3" fillId="0" borderId="89" xfId="0" applyFont="1" applyBorder="1" applyAlignment="1">
      <alignment horizontal="center" vertical="center" wrapText="1"/>
    </xf>
    <xf numFmtId="0" fontId="3" fillId="0" borderId="92" xfId="0" applyFont="1" applyBorder="1" applyAlignment="1">
      <alignment horizontal="center" vertical="center" wrapText="1"/>
    </xf>
    <xf numFmtId="0" fontId="3" fillId="0" borderId="95" xfId="0" applyFont="1" applyBorder="1" applyAlignment="1">
      <alignment horizontal="center" vertical="center" wrapText="1"/>
    </xf>
    <xf numFmtId="173" fontId="3" fillId="0" borderId="235" xfId="0" applyNumberFormat="1" applyFont="1" applyBorder="1" applyAlignment="1">
      <alignment horizontal="center" vertical="center" wrapText="1"/>
    </xf>
    <xf numFmtId="173" fontId="3" fillId="0" borderId="250" xfId="0" applyNumberFormat="1" applyFont="1" applyBorder="1" applyAlignment="1">
      <alignment horizontal="center" vertical="center" wrapText="1"/>
    </xf>
    <xf numFmtId="173" fontId="3" fillId="0" borderId="254" xfId="0" applyNumberFormat="1" applyFont="1" applyBorder="1" applyAlignment="1">
      <alignment horizontal="center" vertical="center" wrapText="1"/>
    </xf>
    <xf numFmtId="173" fontId="3" fillId="0" borderId="251" xfId="0" applyNumberFormat="1" applyFont="1" applyBorder="1" applyAlignment="1">
      <alignment horizontal="center" vertical="center" wrapText="1"/>
    </xf>
    <xf numFmtId="173" fontId="3" fillId="0" borderId="51" xfId="0" applyNumberFormat="1" applyFont="1" applyBorder="1" applyAlignment="1">
      <alignment horizontal="center" vertical="center" wrapText="1"/>
    </xf>
    <xf numFmtId="173" fontId="3" fillId="0" borderId="255" xfId="0" applyNumberFormat="1" applyFont="1" applyBorder="1" applyAlignment="1">
      <alignment horizontal="center" vertical="center" wrapText="1"/>
    </xf>
    <xf numFmtId="49" fontId="23" fillId="30" borderId="56" xfId="0" applyNumberFormat="1" applyFont="1" applyFill="1" applyBorder="1" applyAlignment="1">
      <alignment horizontal="center" vertical="center"/>
    </xf>
    <xf numFmtId="0" fontId="3" fillId="0" borderId="17" xfId="0" applyFont="1" applyBorder="1" applyAlignment="1">
      <alignment horizontal="center" vertical="center" wrapText="1"/>
    </xf>
    <xf numFmtId="0" fontId="3" fillId="2" borderId="232" xfId="0" applyFont="1" applyFill="1" applyBorder="1" applyAlignment="1">
      <alignment horizontal="center" vertical="center" wrapText="1"/>
    </xf>
    <xf numFmtId="0" fontId="3" fillId="2" borderId="247" xfId="0" applyFont="1" applyFill="1" applyBorder="1" applyAlignment="1">
      <alignment horizontal="center" vertical="center" wrapText="1"/>
    </xf>
    <xf numFmtId="0" fontId="3" fillId="2" borderId="25" xfId="0" applyFont="1" applyFill="1" applyBorder="1" applyAlignment="1">
      <alignment horizontal="center" vertical="center" wrapText="1"/>
    </xf>
    <xf numFmtId="0" fontId="3" fillId="2" borderId="26" xfId="0" applyFont="1" applyFill="1" applyBorder="1" applyAlignment="1">
      <alignment horizontal="center" vertical="center" wrapText="1"/>
    </xf>
    <xf numFmtId="0" fontId="3" fillId="0" borderId="221" xfId="0" applyFont="1" applyBorder="1" applyAlignment="1">
      <alignment horizontal="center" vertical="center" wrapText="1"/>
    </xf>
    <xf numFmtId="0" fontId="3" fillId="0" borderId="225" xfId="0" applyFont="1" applyBorder="1" applyAlignment="1">
      <alignment horizontal="center" vertical="center" wrapText="1"/>
    </xf>
    <xf numFmtId="0" fontId="3" fillId="0" borderId="230" xfId="0" applyFont="1" applyBorder="1" applyAlignment="1">
      <alignment horizontal="center" vertical="center" wrapText="1"/>
    </xf>
    <xf numFmtId="0" fontId="3" fillId="0" borderId="235" xfId="0" applyFont="1" applyBorder="1" applyAlignment="1">
      <alignment horizontal="center" vertical="center" wrapText="1"/>
    </xf>
    <xf numFmtId="0" fontId="3" fillId="0" borderId="238" xfId="0" applyFont="1" applyBorder="1" applyAlignment="1">
      <alignment horizontal="center" vertical="center" wrapText="1"/>
    </xf>
    <xf numFmtId="0" fontId="3" fillId="0" borderId="29" xfId="0" applyFont="1" applyBorder="1" applyAlignment="1">
      <alignment horizontal="center" vertical="center" wrapText="1"/>
    </xf>
    <xf numFmtId="0" fontId="3" fillId="0" borderId="222" xfId="0" applyFont="1" applyBorder="1" applyAlignment="1">
      <alignment horizontal="center" vertical="center" wrapText="1"/>
    </xf>
    <xf numFmtId="0" fontId="3" fillId="0" borderId="226" xfId="0" applyFont="1" applyBorder="1" applyAlignment="1">
      <alignment horizontal="center" vertical="center" wrapText="1"/>
    </xf>
    <xf numFmtId="0" fontId="3" fillId="0" borderId="228" xfId="0" applyFont="1" applyBorder="1" applyAlignment="1">
      <alignment horizontal="center" vertical="center" wrapText="1"/>
    </xf>
    <xf numFmtId="0" fontId="3" fillId="0" borderId="217" xfId="0" applyFont="1" applyBorder="1" applyAlignment="1">
      <alignment horizontal="center" vertical="center" wrapText="1"/>
    </xf>
    <xf numFmtId="0" fontId="3" fillId="0" borderId="231" xfId="0" applyFont="1" applyBorder="1" applyAlignment="1">
      <alignment horizontal="center" vertical="center" wrapText="1"/>
    </xf>
    <xf numFmtId="0" fontId="3" fillId="0" borderId="16" xfId="0" applyFont="1" applyBorder="1" applyAlignment="1">
      <alignment horizontal="center" vertical="center" wrapText="1"/>
    </xf>
    <xf numFmtId="0" fontId="3" fillId="0" borderId="24" xfId="0" applyFont="1" applyBorder="1" applyAlignment="1">
      <alignment horizontal="center" vertical="center" wrapText="1"/>
    </xf>
    <xf numFmtId="0" fontId="3" fillId="0" borderId="28" xfId="0" applyFont="1" applyBorder="1" applyAlignment="1">
      <alignment horizontal="center" vertical="center" wrapText="1"/>
    </xf>
    <xf numFmtId="0" fontId="3" fillId="0" borderId="237" xfId="0" applyFont="1" applyBorder="1" applyAlignment="1">
      <alignment horizontal="center" vertical="center" wrapText="1"/>
    </xf>
    <xf numFmtId="0" fontId="3" fillId="0" borderId="239" xfId="0" applyFont="1" applyBorder="1" applyAlignment="1">
      <alignment horizontal="center" vertical="center" wrapText="1"/>
    </xf>
    <xf numFmtId="0" fontId="3" fillId="0" borderId="241" xfId="0" applyFont="1" applyBorder="1" applyAlignment="1">
      <alignment horizontal="center" vertical="center" wrapText="1"/>
    </xf>
    <xf numFmtId="0" fontId="3" fillId="0" borderId="242" xfId="0" applyFont="1" applyBorder="1" applyAlignment="1">
      <alignment horizontal="center" vertical="center" wrapText="1"/>
    </xf>
    <xf numFmtId="0" fontId="3" fillId="0" borderId="243" xfId="0" applyFont="1" applyBorder="1" applyAlignment="1">
      <alignment horizontal="center" vertical="center" wrapText="1"/>
    </xf>
    <xf numFmtId="0" fontId="3" fillId="0" borderId="244" xfId="0" applyFont="1" applyBorder="1" applyAlignment="1">
      <alignment horizontal="center" vertical="center" wrapText="1"/>
    </xf>
    <xf numFmtId="0" fontId="3" fillId="0" borderId="50" xfId="0" applyFont="1" applyBorder="1" applyAlignment="1">
      <alignment horizontal="center" vertical="center" wrapText="1"/>
    </xf>
    <xf numFmtId="0" fontId="21" fillId="0" borderId="5" xfId="0" applyFont="1" applyBorder="1" applyAlignment="1">
      <alignment horizontal="center" vertical="center" wrapText="1"/>
    </xf>
    <xf numFmtId="0" fontId="21" fillId="0" borderId="8" xfId="0" applyFont="1" applyBorder="1" applyAlignment="1">
      <alignment horizontal="center" vertical="center" wrapText="1"/>
    </xf>
    <xf numFmtId="0" fontId="21" fillId="0" borderId="11" xfId="0" applyFont="1" applyBorder="1" applyAlignment="1">
      <alignment horizontal="center" vertical="center" wrapText="1"/>
    </xf>
    <xf numFmtId="0" fontId="21" fillId="2" borderId="5" xfId="0" applyFont="1" applyFill="1" applyBorder="1" applyAlignment="1">
      <alignment horizontal="center" vertical="center" wrapText="1"/>
    </xf>
    <xf numFmtId="0" fontId="21" fillId="2" borderId="8" xfId="0" applyFont="1" applyFill="1" applyBorder="1" applyAlignment="1">
      <alignment horizontal="center" vertical="center" wrapText="1"/>
    </xf>
    <xf numFmtId="0" fontId="21" fillId="2" borderId="11" xfId="0" applyFont="1" applyFill="1" applyBorder="1" applyAlignment="1">
      <alignment horizontal="center" vertical="center" wrapText="1"/>
    </xf>
    <xf numFmtId="0" fontId="21" fillId="0" borderId="6"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2" xfId="0" applyFont="1" applyBorder="1" applyAlignment="1">
      <alignment horizontal="center" vertical="center" wrapText="1"/>
    </xf>
    <xf numFmtId="0" fontId="21" fillId="2" borderId="6" xfId="0" applyFont="1" applyFill="1" applyBorder="1" applyAlignment="1">
      <alignment horizontal="center" vertical="center" wrapText="1"/>
    </xf>
    <xf numFmtId="0" fontId="21" fillId="2" borderId="9" xfId="0" applyFont="1" applyFill="1" applyBorder="1" applyAlignment="1">
      <alignment horizontal="center" vertical="center" wrapText="1"/>
    </xf>
    <xf numFmtId="0" fontId="21" fillId="2" borderId="12" xfId="0" applyFont="1" applyFill="1" applyBorder="1" applyAlignment="1">
      <alignment horizontal="center" vertical="center" wrapText="1"/>
    </xf>
    <xf numFmtId="0" fontId="26" fillId="0" borderId="0" xfId="0" applyFont="1" applyAlignment="1">
      <alignment horizontal="center" vertical="center"/>
    </xf>
    <xf numFmtId="0" fontId="5" fillId="0" borderId="0" xfId="0" applyFont="1" applyAlignment="1">
      <alignment horizontal="center" vertical="center" wrapText="1"/>
    </xf>
    <xf numFmtId="0" fontId="52" fillId="2" borderId="51" xfId="0" applyFont="1" applyFill="1" applyBorder="1" applyAlignment="1">
      <alignment horizontal="center" vertical="center" wrapText="1"/>
    </xf>
    <xf numFmtId="0" fontId="52" fillId="2" borderId="212" xfId="0" applyFont="1" applyFill="1" applyBorder="1" applyAlignment="1">
      <alignment horizontal="center" vertical="center" wrapText="1"/>
    </xf>
    <xf numFmtId="0" fontId="53" fillId="0" borderId="0" xfId="0" applyFont="1" applyAlignment="1">
      <alignment horizontal="center" vertical="center"/>
    </xf>
    <xf numFmtId="15" fontId="3" fillId="0" borderId="181" xfId="0" applyNumberFormat="1" applyFont="1" applyBorder="1" applyAlignment="1">
      <alignment horizontal="center" vertical="center" wrapText="1"/>
    </xf>
    <xf numFmtId="15" fontId="3" fillId="0" borderId="133" xfId="0" applyNumberFormat="1" applyFont="1" applyBorder="1" applyAlignment="1">
      <alignment horizontal="center" vertical="center" wrapText="1"/>
    </xf>
    <xf numFmtId="14" fontId="3" fillId="0" borderId="181" xfId="0" applyNumberFormat="1" applyFont="1" applyBorder="1" applyAlignment="1">
      <alignment horizontal="center" vertical="center" wrapText="1"/>
    </xf>
    <xf numFmtId="14" fontId="3" fillId="0" borderId="133" xfId="0" applyNumberFormat="1" applyFont="1" applyBorder="1" applyAlignment="1">
      <alignment horizontal="center" vertical="center" wrapText="1"/>
    </xf>
    <xf numFmtId="15" fontId="3" fillId="0" borderId="217" xfId="0" applyNumberFormat="1" applyFont="1" applyBorder="1" applyAlignment="1">
      <alignment horizontal="center" vertical="center" wrapText="1"/>
    </xf>
    <xf numFmtId="14" fontId="3" fillId="0" borderId="219" xfId="0" applyNumberFormat="1" applyFont="1" applyBorder="1" applyAlignment="1">
      <alignment horizontal="center" vertical="center" wrapText="1"/>
    </xf>
    <xf numFmtId="15" fontId="3" fillId="0" borderId="219" xfId="0" applyNumberFormat="1" applyFont="1" applyBorder="1" applyAlignment="1">
      <alignment horizontal="center" vertical="center" wrapText="1"/>
    </xf>
    <xf numFmtId="0" fontId="3" fillId="0" borderId="20" xfId="0" applyFont="1" applyBorder="1" applyAlignment="1">
      <alignment horizontal="center" vertical="center" wrapText="1"/>
    </xf>
    <xf numFmtId="0" fontId="3" fillId="0" borderId="27" xfId="0" applyFont="1" applyBorder="1" applyAlignment="1">
      <alignment horizontal="center" vertical="center" wrapText="1"/>
    </xf>
    <xf numFmtId="0" fontId="3" fillId="0" borderId="23" xfId="0" applyFont="1" applyBorder="1" applyAlignment="1">
      <alignment horizontal="center" vertical="center" wrapText="1"/>
    </xf>
    <xf numFmtId="0" fontId="3" fillId="0" borderId="214" xfId="0" applyFont="1" applyBorder="1" applyAlignment="1">
      <alignment horizontal="center" vertical="center" wrapText="1"/>
    </xf>
    <xf numFmtId="0" fontId="3" fillId="0" borderId="216" xfId="0" applyFont="1" applyBorder="1" applyAlignment="1">
      <alignment horizontal="center" vertical="center" wrapText="1"/>
    </xf>
    <xf numFmtId="0" fontId="3" fillId="0" borderId="220" xfId="0" applyFont="1" applyBorder="1" applyAlignment="1">
      <alignment horizontal="center" vertical="center" wrapText="1"/>
    </xf>
    <xf numFmtId="0" fontId="3" fillId="0" borderId="182" xfId="0" applyFont="1" applyBorder="1" applyAlignment="1">
      <alignment horizontal="center" vertical="top" wrapText="1"/>
    </xf>
    <xf numFmtId="0" fontId="3" fillId="0" borderId="213" xfId="0" applyFont="1" applyBorder="1" applyAlignment="1">
      <alignment horizontal="center" vertical="top" wrapText="1"/>
    </xf>
    <xf numFmtId="0" fontId="3" fillId="0" borderId="218" xfId="0" applyFont="1" applyBorder="1" applyAlignment="1">
      <alignment horizontal="center" vertical="top" wrapText="1"/>
    </xf>
    <xf numFmtId="0" fontId="3" fillId="0" borderId="19" xfId="0" applyFont="1" applyBorder="1" applyAlignment="1">
      <alignment horizontal="left" vertical="center" wrapText="1"/>
    </xf>
    <xf numFmtId="0" fontId="3" fillId="0" borderId="22" xfId="0" applyFont="1" applyBorder="1" applyAlignment="1">
      <alignment horizontal="left" vertical="center" wrapText="1"/>
    </xf>
    <xf numFmtId="0" fontId="3" fillId="0" borderId="26" xfId="0" applyFont="1" applyBorder="1" applyAlignment="1">
      <alignment horizontal="left" vertical="center" wrapText="1"/>
    </xf>
    <xf numFmtId="0" fontId="3" fillId="2" borderId="141" xfId="0" applyFont="1" applyFill="1" applyBorder="1" applyAlignment="1">
      <alignment horizontal="center" vertical="center" wrapText="1"/>
    </xf>
    <xf numFmtId="0" fontId="3" fillId="2" borderId="206" xfId="0" applyFont="1" applyFill="1" applyBorder="1" applyAlignment="1">
      <alignment horizontal="center" vertical="center" wrapText="1"/>
    </xf>
    <xf numFmtId="0" fontId="3" fillId="2" borderId="209" xfId="0" applyFont="1" applyFill="1" applyBorder="1" applyAlignment="1">
      <alignment horizontal="center" vertical="center" wrapText="1"/>
    </xf>
    <xf numFmtId="0" fontId="3" fillId="2" borderId="210" xfId="0" applyFont="1" applyFill="1" applyBorder="1" applyAlignment="1">
      <alignment horizontal="center" vertical="center" wrapText="1"/>
    </xf>
    <xf numFmtId="0" fontId="3" fillId="2" borderId="143" xfId="0" applyFont="1" applyFill="1" applyBorder="1" applyAlignment="1">
      <alignment horizontal="center" vertical="center" wrapText="1"/>
    </xf>
    <xf numFmtId="0" fontId="3" fillId="2" borderId="211" xfId="0" applyFont="1" applyFill="1" applyBorder="1" applyAlignment="1">
      <alignment horizontal="center" vertical="center" wrapText="1"/>
    </xf>
    <xf numFmtId="16" fontId="3" fillId="0" borderId="87" xfId="0" applyNumberFormat="1" applyFont="1" applyBorder="1" applyAlignment="1">
      <alignment horizontal="center" vertical="center" wrapText="1"/>
    </xf>
    <xf numFmtId="16" fontId="3" fillId="0" borderId="90" xfId="0" applyNumberFormat="1" applyFont="1" applyBorder="1" applyAlignment="1">
      <alignment horizontal="center" vertical="center" wrapText="1"/>
    </xf>
    <xf numFmtId="16" fontId="3" fillId="0" borderId="122" xfId="0" applyNumberFormat="1" applyFont="1" applyBorder="1" applyAlignment="1">
      <alignment horizontal="center" vertical="center" wrapText="1"/>
    </xf>
    <xf numFmtId="0" fontId="3" fillId="0" borderId="96" xfId="0" applyFont="1" applyBorder="1" applyAlignment="1">
      <alignment horizontal="center" vertical="center" wrapText="1"/>
    </xf>
    <xf numFmtId="0" fontId="3" fillId="0" borderId="97" xfId="0" applyFont="1" applyBorder="1" applyAlignment="1">
      <alignment horizontal="center" vertical="center" wrapText="1"/>
    </xf>
    <xf numFmtId="0" fontId="3" fillId="0" borderId="108" xfId="0" applyFont="1" applyBorder="1" applyAlignment="1">
      <alignment horizontal="center" vertical="center" wrapText="1"/>
    </xf>
    <xf numFmtId="0" fontId="3" fillId="0" borderId="110" xfId="0" applyFont="1" applyBorder="1" applyAlignment="1">
      <alignment horizontal="center" vertical="center" wrapText="1"/>
    </xf>
    <xf numFmtId="0" fontId="3" fillId="0" borderId="125" xfId="0" applyFont="1" applyBorder="1" applyAlignment="1">
      <alignment horizontal="center" vertical="center" wrapText="1"/>
    </xf>
    <xf numFmtId="0" fontId="3" fillId="0" borderId="25" xfId="0" applyFont="1" applyBorder="1" applyAlignment="1">
      <alignment horizontal="center" vertical="center"/>
    </xf>
    <xf numFmtId="0" fontId="3" fillId="2" borderId="21" xfId="0" applyFont="1" applyFill="1" applyBorder="1" applyAlignment="1">
      <alignment horizontal="center" vertical="center"/>
    </xf>
    <xf numFmtId="0" fontId="3" fillId="2" borderId="25" xfId="0" applyFont="1" applyFill="1" applyBorder="1" applyAlignment="1">
      <alignment horizontal="center" vertical="center"/>
    </xf>
    <xf numFmtId="0" fontId="3" fillId="0" borderId="19" xfId="0" applyFont="1" applyBorder="1" applyAlignment="1">
      <alignment horizontal="center" vertical="center"/>
    </xf>
    <xf numFmtId="0" fontId="3" fillId="0" borderId="22" xfId="0" applyFont="1" applyBorder="1" applyAlignment="1">
      <alignment horizontal="center" vertical="center"/>
    </xf>
    <xf numFmtId="0" fontId="3" fillId="2" borderId="22" xfId="0" applyFont="1" applyFill="1" applyBorder="1" applyAlignment="1">
      <alignment horizontal="center" vertical="center"/>
    </xf>
    <xf numFmtId="0" fontId="3" fillId="2" borderId="26" xfId="0" applyFont="1" applyFill="1" applyBorder="1" applyAlignment="1">
      <alignment horizontal="center" vertical="center"/>
    </xf>
    <xf numFmtId="168" fontId="21" fillId="8" borderId="87" xfId="0" applyNumberFormat="1" applyFont="1" applyFill="1" applyBorder="1" applyAlignment="1">
      <alignment horizontal="center" vertical="center" wrapText="1"/>
    </xf>
    <xf numFmtId="168" fontId="21" fillId="8" borderId="90" xfId="0" applyNumberFormat="1" applyFont="1" applyFill="1" applyBorder="1" applyAlignment="1">
      <alignment horizontal="center" vertical="center" wrapText="1"/>
    </xf>
    <xf numFmtId="168" fontId="21" fillId="8" borderId="93" xfId="0" applyNumberFormat="1" applyFont="1" applyFill="1" applyBorder="1" applyAlignment="1">
      <alignment horizontal="center" vertical="center" wrapText="1"/>
    </xf>
    <xf numFmtId="0" fontId="21" fillId="8" borderId="5" xfId="0" applyFont="1" applyFill="1" applyBorder="1" applyAlignment="1">
      <alignment horizontal="center" vertical="center" wrapText="1"/>
    </xf>
    <xf numFmtId="0" fontId="21" fillId="8" borderId="8" xfId="0" applyFont="1" applyFill="1" applyBorder="1" applyAlignment="1">
      <alignment horizontal="center" vertical="center" wrapText="1"/>
    </xf>
    <xf numFmtId="0" fontId="21" fillId="8" borderId="11" xfId="0" applyFont="1" applyFill="1" applyBorder="1" applyAlignment="1">
      <alignment horizontal="center" vertical="center" wrapText="1"/>
    </xf>
    <xf numFmtId="0" fontId="21" fillId="8" borderId="6" xfId="0" applyFont="1" applyFill="1" applyBorder="1" applyAlignment="1">
      <alignment horizontal="center" vertical="center" wrapText="1"/>
    </xf>
    <xf numFmtId="0" fontId="21" fillId="8" borderId="9" xfId="0" applyFont="1" applyFill="1" applyBorder="1" applyAlignment="1">
      <alignment horizontal="center" vertical="center" wrapText="1"/>
    </xf>
    <xf numFmtId="0" fontId="21" fillId="8" borderId="12" xfId="0" applyFont="1" applyFill="1" applyBorder="1" applyAlignment="1">
      <alignment horizontal="center" vertical="center" wrapText="1"/>
    </xf>
    <xf numFmtId="0" fontId="12" fillId="0" borderId="0" xfId="0" applyFont="1" applyAlignment="1">
      <alignment horizontal="center" vertical="center" wrapText="1"/>
    </xf>
    <xf numFmtId="175" fontId="49" fillId="0" borderId="194" xfId="0" applyNumberFormat="1" applyFont="1" applyBorder="1" applyAlignment="1">
      <alignment horizontal="center" vertical="center" wrapText="1"/>
    </xf>
    <xf numFmtId="175" fontId="49" fillId="0" borderId="198" xfId="0" applyNumberFormat="1" applyFont="1" applyBorder="1" applyAlignment="1">
      <alignment horizontal="center" vertical="center" wrapText="1"/>
    </xf>
    <xf numFmtId="175" fontId="49" fillId="0" borderId="200" xfId="0" applyNumberFormat="1" applyFont="1" applyBorder="1" applyAlignment="1">
      <alignment horizontal="center" vertical="center" wrapText="1"/>
    </xf>
    <xf numFmtId="175" fontId="49" fillId="0" borderId="205" xfId="0" applyNumberFormat="1" applyFont="1" applyBorder="1" applyAlignment="1">
      <alignment horizontal="center" vertical="center" wrapText="1"/>
    </xf>
    <xf numFmtId="0" fontId="49" fillId="0" borderId="195" xfId="0" applyFont="1" applyBorder="1" applyAlignment="1">
      <alignment horizontal="center" vertical="center" wrapText="1"/>
    </xf>
    <xf numFmtId="0" fontId="49" fillId="0" borderId="105" xfId="0" applyFont="1" applyBorder="1" applyAlignment="1">
      <alignment horizontal="center" vertical="center" wrapText="1"/>
    </xf>
    <xf numFmtId="0" fontId="49" fillId="0" borderId="201" xfId="0" applyFont="1" applyBorder="1" applyAlignment="1">
      <alignment horizontal="center" vertical="center" wrapText="1"/>
    </xf>
    <xf numFmtId="0" fontId="49" fillId="2" borderId="201" xfId="0" applyFont="1" applyFill="1" applyBorder="1" applyAlignment="1">
      <alignment horizontal="center" vertical="center" wrapText="1"/>
    </xf>
    <xf numFmtId="0" fontId="49" fillId="0" borderId="197" xfId="0" applyFont="1" applyBorder="1" applyAlignment="1">
      <alignment horizontal="center" vertical="center" wrapText="1"/>
    </xf>
    <xf numFmtId="0" fontId="49" fillId="0" borderId="199" xfId="0" applyFont="1" applyBorder="1" applyAlignment="1">
      <alignment horizontal="center" vertical="center" wrapText="1"/>
    </xf>
    <xf numFmtId="0" fontId="49" fillId="0" borderId="202" xfId="0" applyFont="1" applyBorder="1" applyAlignment="1">
      <alignment horizontal="center" vertical="center" wrapText="1"/>
    </xf>
    <xf numFmtId="20" fontId="3" fillId="0" borderId="5" xfId="0" applyNumberFormat="1" applyFont="1" applyBorder="1" applyAlignment="1">
      <alignment horizontal="center" vertical="center" wrapText="1"/>
    </xf>
    <xf numFmtId="20" fontId="3" fillId="0" borderId="11" xfId="0" applyNumberFormat="1" applyFont="1" applyBorder="1" applyAlignment="1">
      <alignment horizontal="center" vertical="center" wrapText="1"/>
    </xf>
    <xf numFmtId="0" fontId="12" fillId="24" borderId="56" xfId="0" applyFont="1" applyFill="1" applyBorder="1" applyAlignment="1">
      <alignment horizontal="center" vertical="center"/>
    </xf>
    <xf numFmtId="0" fontId="12" fillId="24" borderId="56" xfId="0" applyFont="1" applyFill="1" applyBorder="1" applyAlignment="1">
      <alignment horizontal="center" vertical="center" wrapText="1"/>
    </xf>
    <xf numFmtId="0" fontId="12" fillId="24" borderId="184" xfId="0" applyFont="1" applyFill="1" applyBorder="1" applyAlignment="1">
      <alignment horizontal="center" vertical="center"/>
    </xf>
    <xf numFmtId="0" fontId="12" fillId="24" borderId="184" xfId="0" applyFont="1" applyFill="1" applyBorder="1" applyAlignment="1">
      <alignment horizontal="center" vertical="center" wrapText="1"/>
    </xf>
    <xf numFmtId="0" fontId="12" fillId="5" borderId="56" xfId="0" applyFont="1" applyFill="1" applyBorder="1" applyAlignment="1">
      <alignment horizontal="center" vertical="center" wrapText="1"/>
    </xf>
    <xf numFmtId="0" fontId="12" fillId="24" borderId="59" xfId="0" applyFont="1" applyFill="1" applyBorder="1" applyAlignment="1">
      <alignment horizontal="center" vertical="center"/>
    </xf>
    <xf numFmtId="0" fontId="12" fillId="24" borderId="59" xfId="0" applyFont="1" applyFill="1" applyBorder="1" applyAlignment="1">
      <alignment horizontal="center" vertical="center" wrapText="1"/>
    </xf>
    <xf numFmtId="0" fontId="12" fillId="5" borderId="56" xfId="0" applyFont="1" applyFill="1" applyBorder="1" applyAlignment="1">
      <alignment horizontal="center" vertical="center"/>
    </xf>
    <xf numFmtId="171" fontId="12" fillId="0" borderId="186" xfId="0" applyNumberFormat="1" applyFont="1" applyBorder="1" applyAlignment="1">
      <alignment horizontal="center" vertical="center" wrapText="1"/>
    </xf>
    <xf numFmtId="171" fontId="12" fillId="0" borderId="191" xfId="0" applyNumberFormat="1" applyFont="1" applyBorder="1" applyAlignment="1">
      <alignment horizontal="center" vertical="center" wrapText="1"/>
    </xf>
    <xf numFmtId="0" fontId="12" fillId="0" borderId="187" xfId="0" applyFont="1" applyBorder="1" applyAlignment="1">
      <alignment horizontal="center" vertical="center"/>
    </xf>
    <xf numFmtId="0" fontId="12" fillId="0" borderId="59" xfId="0" applyFont="1" applyBorder="1" applyAlignment="1">
      <alignment horizontal="center" vertical="center"/>
    </xf>
    <xf numFmtId="0" fontId="12" fillId="0" borderId="56" xfId="0" applyFont="1" applyBorder="1" applyAlignment="1">
      <alignment horizontal="center" vertical="center"/>
    </xf>
    <xf numFmtId="0" fontId="12" fillId="0" borderId="61" xfId="0" applyFont="1" applyBorder="1" applyAlignment="1">
      <alignment horizontal="center" vertical="center"/>
    </xf>
    <xf numFmtId="0" fontId="12" fillId="0" borderId="188" xfId="0" applyFont="1" applyBorder="1" applyAlignment="1">
      <alignment horizontal="center" vertical="center"/>
    </xf>
    <xf numFmtId="0" fontId="12" fillId="0" borderId="60" xfId="0" applyFont="1" applyBorder="1" applyAlignment="1">
      <alignment horizontal="center" vertical="center"/>
    </xf>
    <xf numFmtId="0" fontId="12" fillId="8" borderId="59" xfId="0" applyFont="1" applyFill="1" applyBorder="1" applyAlignment="1">
      <alignment horizontal="center" vertical="center"/>
    </xf>
    <xf numFmtId="0" fontId="12" fillId="0" borderId="188" xfId="0" applyFont="1" applyBorder="1" applyAlignment="1">
      <alignment horizontal="center" vertical="center" wrapText="1"/>
    </xf>
    <xf numFmtId="0" fontId="12" fillId="0" borderId="56" xfId="0" applyFont="1" applyBorder="1" applyAlignment="1">
      <alignment horizontal="center" vertical="center" wrapText="1"/>
    </xf>
    <xf numFmtId="0" fontId="12" fillId="0" borderId="59" xfId="0" applyFont="1" applyBorder="1" applyAlignment="1">
      <alignment horizontal="center" vertical="center" wrapText="1"/>
    </xf>
    <xf numFmtId="0" fontId="12" fillId="0" borderId="61" xfId="0" applyFont="1" applyBorder="1" applyAlignment="1">
      <alignment horizontal="center" vertical="center" wrapText="1"/>
    </xf>
    <xf numFmtId="0" fontId="3" fillId="2" borderId="55" xfId="0" applyFont="1" applyFill="1" applyBorder="1" applyAlignment="1">
      <alignment horizontal="center" vertical="center" wrapText="1"/>
    </xf>
    <xf numFmtId="0" fontId="3" fillId="2" borderId="67" xfId="0" applyFont="1" applyFill="1" applyBorder="1" applyAlignment="1">
      <alignment horizontal="center" vertical="center" wrapText="1"/>
    </xf>
    <xf numFmtId="0" fontId="3" fillId="2" borderId="8" xfId="0" applyFont="1" applyFill="1" applyBorder="1" applyAlignment="1">
      <alignment horizontal="center" vertical="center" wrapText="1"/>
    </xf>
    <xf numFmtId="0" fontId="3" fillId="2" borderId="11" xfId="0" applyFont="1" applyFill="1" applyBorder="1" applyAlignment="1">
      <alignment horizontal="center" vertical="center" wrapText="1"/>
    </xf>
    <xf numFmtId="0" fontId="3" fillId="2" borderId="102" xfId="0" applyFont="1" applyFill="1" applyBorder="1" applyAlignment="1">
      <alignment horizontal="center" vertical="center" wrapText="1"/>
    </xf>
    <xf numFmtId="0" fontId="3" fillId="2" borderId="94" xfId="0" applyFont="1" applyFill="1" applyBorder="1" applyAlignment="1">
      <alignment horizontal="center" vertical="center" wrapText="1"/>
    </xf>
    <xf numFmtId="0" fontId="3" fillId="2" borderId="5" xfId="0" applyFont="1" applyFill="1" applyBorder="1" applyAlignment="1">
      <alignment horizontal="center" vertical="center" wrapText="1"/>
    </xf>
    <xf numFmtId="20" fontId="3" fillId="2" borderId="8" xfId="0" applyNumberFormat="1" applyFont="1" applyFill="1" applyBorder="1" applyAlignment="1">
      <alignment horizontal="center" vertical="center" wrapText="1"/>
    </xf>
    <xf numFmtId="20" fontId="3" fillId="2" borderId="11" xfId="0" applyNumberFormat="1" applyFont="1" applyFill="1" applyBorder="1" applyAlignment="1">
      <alignment horizontal="center" vertical="center" wrapText="1"/>
    </xf>
    <xf numFmtId="0" fontId="21" fillId="0" borderId="5" xfId="0" applyFont="1" applyBorder="1" applyAlignment="1">
      <alignment horizontal="center" vertical="center"/>
    </xf>
    <xf numFmtId="0" fontId="21" fillId="0" borderId="8" xfId="0" applyFont="1" applyBorder="1" applyAlignment="1">
      <alignment horizontal="center" vertical="center"/>
    </xf>
    <xf numFmtId="0" fontId="21" fillId="0" borderId="11" xfId="0" applyFont="1" applyBorder="1" applyAlignment="1">
      <alignment horizontal="center" vertical="center"/>
    </xf>
    <xf numFmtId="0" fontId="21" fillId="2" borderId="5" xfId="0" applyFont="1" applyFill="1" applyBorder="1" applyAlignment="1">
      <alignment horizontal="center" vertical="center"/>
    </xf>
    <xf numFmtId="0" fontId="21" fillId="2" borderId="8" xfId="0" applyFont="1" applyFill="1" applyBorder="1" applyAlignment="1">
      <alignment horizontal="center" vertical="center"/>
    </xf>
    <xf numFmtId="0" fontId="21" fillId="2" borderId="11" xfId="0" applyFont="1" applyFill="1" applyBorder="1" applyAlignment="1">
      <alignment horizontal="center" vertical="center"/>
    </xf>
    <xf numFmtId="0" fontId="21" fillId="2" borderId="103" xfId="0" applyFont="1" applyFill="1" applyBorder="1" applyAlignment="1">
      <alignment horizontal="center" vertical="center"/>
    </xf>
    <xf numFmtId="0" fontId="21" fillId="0" borderId="6" xfId="0" applyFont="1" applyBorder="1" applyAlignment="1">
      <alignment horizontal="center" vertical="center"/>
    </xf>
    <xf numFmtId="0" fontId="21" fillId="0" borderId="9" xfId="0" applyFont="1" applyBorder="1" applyAlignment="1">
      <alignment horizontal="center" vertical="center"/>
    </xf>
    <xf numFmtId="0" fontId="21" fillId="0" borderId="12" xfId="0" applyFont="1" applyBorder="1" applyAlignment="1">
      <alignment horizontal="center" vertical="center"/>
    </xf>
    <xf numFmtId="0" fontId="21" fillId="2" borderId="6" xfId="0" applyFont="1" applyFill="1" applyBorder="1" applyAlignment="1">
      <alignment horizontal="center" vertical="center"/>
    </xf>
    <xf numFmtId="0" fontId="21" fillId="2" borderId="9" xfId="0" applyFont="1" applyFill="1" applyBorder="1" applyAlignment="1">
      <alignment horizontal="center" vertical="center"/>
    </xf>
    <xf numFmtId="0" fontId="21" fillId="2" borderId="12" xfId="0" applyFont="1" applyFill="1" applyBorder="1" applyAlignment="1">
      <alignment horizontal="center" vertical="center"/>
    </xf>
    <xf numFmtId="0" fontId="21" fillId="2" borderId="96" xfId="0" applyFont="1" applyFill="1" applyBorder="1" applyAlignment="1">
      <alignment horizontal="center" vertical="center"/>
    </xf>
    <xf numFmtId="0" fontId="5" fillId="0" borderId="2" xfId="0" applyFont="1" applyBorder="1" applyAlignment="1">
      <alignment horizontal="center" vertical="top" wrapText="1"/>
    </xf>
    <xf numFmtId="0" fontId="16" fillId="2" borderId="67" xfId="0" applyFont="1" applyFill="1" applyBorder="1" applyAlignment="1">
      <alignment horizontal="center" vertical="center" wrapText="1"/>
    </xf>
    <xf numFmtId="0" fontId="16" fillId="2" borderId="68" xfId="0" applyFont="1" applyFill="1" applyBorder="1" applyAlignment="1">
      <alignment horizontal="center" vertical="center" wrapText="1"/>
    </xf>
    <xf numFmtId="0" fontId="16" fillId="2" borderId="55" xfId="0" applyFont="1" applyFill="1" applyBorder="1" applyAlignment="1">
      <alignment horizontal="center" vertical="center" wrapText="1"/>
    </xf>
    <xf numFmtId="0" fontId="16" fillId="2" borderId="66" xfId="0" applyFont="1" applyFill="1" applyBorder="1" applyAlignment="1">
      <alignment horizontal="center" vertical="center" wrapText="1"/>
    </xf>
    <xf numFmtId="0" fontId="16" fillId="0" borderId="63" xfId="0" applyFont="1" applyBorder="1" applyAlignment="1">
      <alignment horizontal="center" vertical="center" wrapText="1"/>
    </xf>
    <xf numFmtId="0" fontId="16" fillId="0" borderId="159" xfId="0" applyFont="1" applyBorder="1" applyAlignment="1">
      <alignment horizontal="center" vertical="center" wrapText="1"/>
    </xf>
    <xf numFmtId="14" fontId="16" fillId="0" borderId="69" xfId="0" applyNumberFormat="1" applyFont="1" applyBorder="1" applyAlignment="1">
      <alignment horizontal="center" vertical="center" wrapText="1"/>
    </xf>
    <xf numFmtId="14" fontId="16" fillId="0" borderId="70" xfId="0" applyNumberFormat="1" applyFont="1" applyBorder="1" applyAlignment="1">
      <alignment horizontal="center" vertical="center"/>
    </xf>
    <xf numFmtId="14" fontId="16" fillId="0" borderId="78" xfId="0" applyNumberFormat="1" applyFont="1" applyBorder="1" applyAlignment="1">
      <alignment horizontal="center" vertical="center"/>
    </xf>
    <xf numFmtId="0" fontId="16" fillId="0" borderId="52" xfId="0" applyFont="1" applyBorder="1" applyAlignment="1">
      <alignment horizontal="center" vertical="center" wrapText="1"/>
    </xf>
    <xf numFmtId="0" fontId="16" fillId="0" borderId="65" xfId="0" applyFont="1" applyBorder="1" applyAlignment="1">
      <alignment horizontal="center" vertical="center" wrapText="1"/>
    </xf>
    <xf numFmtId="0" fontId="16" fillId="0" borderId="81" xfId="0" applyFont="1" applyBorder="1" applyAlignment="1">
      <alignment horizontal="center" vertical="center" wrapText="1"/>
    </xf>
    <xf numFmtId="14" fontId="16" fillId="0" borderId="52" xfId="0" applyNumberFormat="1" applyFont="1" applyBorder="1" applyAlignment="1">
      <alignment horizontal="center" vertical="center" wrapText="1"/>
    </xf>
    <xf numFmtId="14" fontId="16" fillId="0" borderId="81" xfId="0" applyNumberFormat="1" applyFont="1" applyBorder="1" applyAlignment="1">
      <alignment horizontal="center" vertical="center"/>
    </xf>
    <xf numFmtId="0" fontId="16" fillId="0" borderId="55" xfId="0" applyFont="1" applyBorder="1" applyAlignment="1">
      <alignment horizontal="center" vertical="center" wrapText="1"/>
    </xf>
    <xf numFmtId="0" fontId="6" fillId="0" borderId="63" xfId="0" applyFont="1" applyBorder="1" applyAlignment="1">
      <alignment horizontal="center" vertical="center" wrapText="1"/>
    </xf>
    <xf numFmtId="0" fontId="6" fillId="0" borderId="55" xfId="0" applyFont="1" applyBorder="1" applyAlignment="1">
      <alignment horizontal="center" vertical="center" wrapText="1"/>
    </xf>
    <xf numFmtId="0" fontId="16" fillId="0" borderId="64" xfId="0" applyFont="1" applyBorder="1" applyAlignment="1">
      <alignment horizontal="center" vertical="center" wrapText="1"/>
    </xf>
    <xf numFmtId="0" fontId="16" fillId="0" borderId="66" xfId="0" applyFont="1" applyBorder="1" applyAlignment="1">
      <alignment horizontal="center" vertical="center" wrapText="1"/>
    </xf>
    <xf numFmtId="0" fontId="16" fillId="0" borderId="177" xfId="0" applyFont="1" applyBorder="1" applyAlignment="1">
      <alignment horizontal="center" vertical="center" wrapText="1"/>
    </xf>
    <xf numFmtId="0" fontId="16" fillId="0" borderId="178" xfId="0" applyFont="1" applyBorder="1" applyAlignment="1">
      <alignment horizontal="center" vertical="center" wrapText="1"/>
    </xf>
    <xf numFmtId="0" fontId="16" fillId="0" borderId="116" xfId="0" applyFont="1" applyBorder="1" applyAlignment="1">
      <alignment horizontal="center" vertical="center" wrapText="1"/>
    </xf>
    <xf numFmtId="0" fontId="16" fillId="0" borderId="120" xfId="0" applyFont="1" applyBorder="1" applyAlignment="1">
      <alignment horizontal="center" vertical="center" wrapText="1"/>
    </xf>
    <xf numFmtId="0" fontId="16" fillId="0" borderId="179" xfId="0" applyFont="1" applyBorder="1" applyAlignment="1">
      <alignment horizontal="center" vertical="center" wrapText="1"/>
    </xf>
    <xf numFmtId="0" fontId="16" fillId="0" borderId="180" xfId="0" applyFont="1" applyBorder="1" applyAlignment="1">
      <alignment horizontal="center" vertical="center" wrapText="1"/>
    </xf>
    <xf numFmtId="0" fontId="10" fillId="0" borderId="0" xfId="0" applyFont="1">
      <alignment vertical="center"/>
    </xf>
    <xf numFmtId="0" fontId="41" fillId="0" borderId="38" xfId="0" applyFont="1" applyBorder="1" applyAlignment="1">
      <alignment horizontal="center" vertical="center" wrapText="1"/>
    </xf>
    <xf numFmtId="0" fontId="41" fillId="0" borderId="44" xfId="0" applyFont="1" applyBorder="1" applyAlignment="1">
      <alignment horizontal="center" vertical="center" wrapText="1"/>
    </xf>
    <xf numFmtId="0" fontId="41" fillId="0" borderId="41" xfId="0" applyFont="1" applyBorder="1" applyAlignment="1">
      <alignment horizontal="center" vertical="center" wrapText="1"/>
    </xf>
    <xf numFmtId="0" fontId="29" fillId="11" borderId="150" xfId="0" applyFont="1" applyFill="1" applyBorder="1" applyAlignment="1">
      <alignment horizontal="center" vertical="center" wrapText="1"/>
    </xf>
    <xf numFmtId="0" fontId="29" fillId="11" borderId="32" xfId="0" applyFont="1" applyFill="1" applyBorder="1" applyAlignment="1">
      <alignment horizontal="center" vertical="center" wrapText="1"/>
    </xf>
    <xf numFmtId="0" fontId="29" fillId="11" borderId="34" xfId="0" applyFont="1" applyFill="1" applyBorder="1" applyAlignment="1">
      <alignment horizontal="center" vertical="center" wrapText="1"/>
    </xf>
    <xf numFmtId="0" fontId="29" fillId="22" borderId="145" xfId="0" applyFont="1" applyFill="1" applyBorder="1" applyAlignment="1">
      <alignment horizontal="center" vertical="center" wrapText="1"/>
    </xf>
    <xf numFmtId="0" fontId="35" fillId="0" borderId="127" xfId="0" applyFont="1" applyBorder="1" applyAlignment="1"/>
    <xf numFmtId="0" fontId="35" fillId="0" borderId="128" xfId="0" applyFont="1" applyBorder="1" applyAlignment="1"/>
    <xf numFmtId="0" fontId="29" fillId="12" borderId="113" xfId="0" applyFont="1" applyFill="1" applyBorder="1" applyAlignment="1">
      <alignment horizontal="center" vertical="center" wrapText="1"/>
    </xf>
    <xf numFmtId="0" fontId="29" fillId="12" borderId="73" xfId="0" applyFont="1" applyFill="1" applyBorder="1" applyAlignment="1">
      <alignment horizontal="center" vertical="center" wrapText="1"/>
    </xf>
    <xf numFmtId="0" fontId="30" fillId="12" borderId="73" xfId="0" applyFont="1" applyFill="1" applyBorder="1" applyAlignment="1">
      <alignment horizontal="center" vertical="center" wrapText="1"/>
    </xf>
    <xf numFmtId="0" fontId="29" fillId="12" borderId="74" xfId="0" applyFont="1" applyFill="1" applyBorder="1" applyAlignment="1">
      <alignment horizontal="center" vertical="center" wrapText="1"/>
    </xf>
    <xf numFmtId="0" fontId="29" fillId="17" borderId="145" xfId="0" applyFont="1" applyFill="1" applyBorder="1" applyAlignment="1">
      <alignment horizontal="center" vertical="center" wrapText="1"/>
    </xf>
    <xf numFmtId="0" fontId="31" fillId="0" borderId="70" xfId="0" applyFont="1" applyBorder="1" applyAlignment="1">
      <alignment horizontal="center" vertical="center" wrapText="1"/>
    </xf>
    <xf numFmtId="0" fontId="31" fillId="0" borderId="55" xfId="0" applyFont="1" applyBorder="1" applyAlignment="1">
      <alignment horizontal="center" vertical="center" wrapText="1"/>
    </xf>
    <xf numFmtId="0" fontId="31" fillId="0" borderId="66" xfId="0" applyFont="1" applyBorder="1" applyAlignment="1">
      <alignment horizontal="center" vertical="center" wrapText="1"/>
    </xf>
    <xf numFmtId="0" fontId="37" fillId="23" borderId="145" xfId="0" applyFont="1" applyFill="1" applyBorder="1" applyAlignment="1">
      <alignment horizontal="center" vertical="center" wrapText="1"/>
    </xf>
    <xf numFmtId="0" fontId="37" fillId="0" borderId="145" xfId="0" applyFont="1" applyBorder="1" applyAlignment="1">
      <alignment horizontal="center" vertical="center" wrapText="1"/>
    </xf>
    <xf numFmtId="0" fontId="31" fillId="0" borderId="78" xfId="0" applyFont="1" applyBorder="1" applyAlignment="1">
      <alignment horizontal="center" vertical="center" wrapText="1"/>
    </xf>
    <xf numFmtId="0" fontId="31" fillId="0" borderId="67" xfId="0" applyFont="1" applyBorder="1" applyAlignment="1">
      <alignment horizontal="center" vertical="center" wrapText="1"/>
    </xf>
    <xf numFmtId="0" fontId="31" fillId="0" borderId="68" xfId="0" applyFont="1" applyBorder="1" applyAlignment="1">
      <alignment horizontal="center" vertical="center" wrapText="1"/>
    </xf>
    <xf numFmtId="0" fontId="28" fillId="0" borderId="0" xfId="0" applyFont="1" applyAlignment="1">
      <alignment horizontal="center" vertical="center"/>
    </xf>
    <xf numFmtId="0" fontId="32" fillId="13" borderId="67" xfId="0" applyFont="1" applyFill="1" applyBorder="1" applyAlignment="1">
      <alignment horizontal="center" vertical="center" wrapText="1"/>
    </xf>
    <xf numFmtId="0" fontId="33" fillId="0" borderId="67" xfId="0" applyFont="1" applyBorder="1" applyAlignment="1"/>
    <xf numFmtId="0" fontId="33" fillId="0" borderId="68" xfId="0" applyFont="1" applyBorder="1" applyAlignment="1"/>
    <xf numFmtId="0" fontId="32" fillId="0" borderId="154" xfId="0" applyFont="1" applyBorder="1" applyAlignment="1">
      <alignment horizontal="center" vertical="center" wrapText="1"/>
    </xf>
    <xf numFmtId="0" fontId="32" fillId="0" borderId="155" xfId="0" applyFont="1" applyBorder="1" applyAlignment="1">
      <alignment horizontal="center" vertical="center" wrapText="1"/>
    </xf>
    <xf numFmtId="0" fontId="32" fillId="0" borderId="166" xfId="0" applyFont="1" applyBorder="1" applyAlignment="1">
      <alignment horizontal="center" vertical="center" wrapText="1"/>
    </xf>
    <xf numFmtId="0" fontId="34" fillId="14" borderId="63" xfId="0" applyFont="1" applyFill="1" applyBorder="1" applyAlignment="1">
      <alignment horizontal="center" vertical="center" wrapText="1"/>
    </xf>
    <xf numFmtId="0" fontId="33" fillId="16" borderId="63" xfId="0" applyFont="1" applyFill="1" applyBorder="1" applyAlignment="1"/>
    <xf numFmtId="0" fontId="33" fillId="16" borderId="64" xfId="0" applyFont="1" applyFill="1" applyBorder="1" applyAlignment="1"/>
    <xf numFmtId="0" fontId="34" fillId="14" borderId="55" xfId="0" applyFont="1" applyFill="1" applyBorder="1" applyAlignment="1">
      <alignment horizontal="center" vertical="center" wrapText="1"/>
    </xf>
    <xf numFmtId="0" fontId="33" fillId="16" borderId="55" xfId="0" applyFont="1" applyFill="1" applyBorder="1" applyAlignment="1"/>
    <xf numFmtId="0" fontId="34" fillId="14" borderId="167" xfId="0" applyFont="1" applyFill="1" applyBorder="1" applyAlignment="1">
      <alignment horizontal="center" vertical="center" wrapText="1"/>
    </xf>
    <xf numFmtId="0" fontId="34" fillId="14" borderId="166" xfId="0" applyFont="1" applyFill="1" applyBorder="1" applyAlignment="1">
      <alignment horizontal="center" vertical="center" wrapText="1"/>
    </xf>
    <xf numFmtId="0" fontId="34" fillId="18" borderId="63" xfId="0" applyFont="1" applyFill="1" applyBorder="1" applyAlignment="1">
      <alignment horizontal="center" vertical="center" wrapText="1"/>
    </xf>
    <xf numFmtId="0" fontId="33" fillId="10" borderId="63" xfId="0" applyFont="1" applyFill="1" applyBorder="1" applyAlignment="1"/>
    <xf numFmtId="0" fontId="33" fillId="10" borderId="64" xfId="0" applyFont="1" applyFill="1" applyBorder="1" applyAlignment="1"/>
    <xf numFmtId="0" fontId="34" fillId="18" borderId="55" xfId="0" applyFont="1" applyFill="1" applyBorder="1" applyAlignment="1">
      <alignment horizontal="center" vertical="center" wrapText="1"/>
    </xf>
    <xf numFmtId="0" fontId="33" fillId="10" borderId="55" xfId="0" applyFont="1" applyFill="1" applyBorder="1" applyAlignment="1"/>
    <xf numFmtId="0" fontId="33" fillId="10" borderId="66" xfId="0" applyFont="1" applyFill="1" applyBorder="1" applyAlignment="1"/>
    <xf numFmtId="0" fontId="34" fillId="18" borderId="67" xfId="0" applyFont="1" applyFill="1" applyBorder="1" applyAlignment="1">
      <alignment horizontal="center" vertical="center" wrapText="1"/>
    </xf>
    <xf numFmtId="0" fontId="33" fillId="10" borderId="67" xfId="0" applyFont="1" applyFill="1" applyBorder="1" applyAlignment="1"/>
    <xf numFmtId="0" fontId="33" fillId="10" borderId="68" xfId="0" applyFont="1" applyFill="1" applyBorder="1" applyAlignment="1"/>
    <xf numFmtId="0" fontId="34" fillId="14" borderId="73" xfId="0" applyFont="1" applyFill="1" applyBorder="1" applyAlignment="1">
      <alignment horizontal="center" vertical="center" wrapText="1"/>
    </xf>
    <xf numFmtId="0" fontId="33" fillId="16" borderId="73" xfId="0" applyFont="1" applyFill="1" applyBorder="1" applyAlignment="1"/>
    <xf numFmtId="0" fontId="33" fillId="16" borderId="74" xfId="0" applyFont="1" applyFill="1" applyBorder="1" applyAlignment="1"/>
    <xf numFmtId="0" fontId="33" fillId="16" borderId="66" xfId="0" applyFont="1" applyFill="1" applyBorder="1" applyAlignment="1"/>
    <xf numFmtId="0" fontId="32" fillId="0" borderId="156" xfId="0" applyFont="1" applyBorder="1" applyAlignment="1">
      <alignment horizontal="center" vertical="center" wrapText="1"/>
    </xf>
    <xf numFmtId="0" fontId="32" fillId="0" borderId="157" xfId="0" applyFont="1" applyBorder="1" applyAlignment="1">
      <alignment horizontal="center" vertical="center" wrapText="1"/>
    </xf>
    <xf numFmtId="0" fontId="32" fillId="0" borderId="168" xfId="0" applyFont="1" applyBorder="1" applyAlignment="1">
      <alignment horizontal="center" vertical="center" wrapText="1"/>
    </xf>
    <xf numFmtId="0" fontId="34" fillId="14" borderId="67" xfId="0" applyFont="1" applyFill="1" applyBorder="1" applyAlignment="1">
      <alignment horizontal="center" vertical="center" wrapText="1"/>
    </xf>
    <xf numFmtId="0" fontId="33" fillId="16" borderId="67" xfId="0" applyFont="1" applyFill="1" applyBorder="1" applyAlignment="1"/>
    <xf numFmtId="0" fontId="33" fillId="16" borderId="68" xfId="0" applyFont="1" applyFill="1" applyBorder="1" applyAlignment="1"/>
    <xf numFmtId="0" fontId="34" fillId="18" borderId="75" xfId="0" applyFont="1" applyFill="1" applyBorder="1" applyAlignment="1">
      <alignment horizontal="center" vertical="center" wrapText="1"/>
    </xf>
    <xf numFmtId="0" fontId="33" fillId="10" borderId="75" xfId="0" applyFont="1" applyFill="1" applyBorder="1" applyAlignment="1"/>
    <xf numFmtId="0" fontId="33" fillId="10" borderId="76" xfId="0" applyFont="1" applyFill="1" applyBorder="1" applyAlignment="1"/>
    <xf numFmtId="0" fontId="34" fillId="14" borderId="68" xfId="0" applyFont="1" applyFill="1" applyBorder="1" applyAlignment="1">
      <alignment horizontal="center" vertical="center" wrapText="1"/>
    </xf>
    <xf numFmtId="0" fontId="29" fillId="13" borderId="67" xfId="0" applyFont="1" applyFill="1" applyBorder="1" applyAlignment="1">
      <alignment horizontal="center" vertical="center" wrapText="1"/>
    </xf>
    <xf numFmtId="0" fontId="35" fillId="0" borderId="67" xfId="0" applyFont="1" applyBorder="1" applyAlignment="1"/>
    <xf numFmtId="0" fontId="35" fillId="0" borderId="68" xfId="0" applyFont="1" applyBorder="1" applyAlignment="1"/>
    <xf numFmtId="0" fontId="29" fillId="0" borderId="156" xfId="0" applyFont="1" applyBorder="1" applyAlignment="1">
      <alignment horizontal="center" vertical="center" wrapText="1"/>
    </xf>
    <xf numFmtId="0" fontId="29" fillId="0" borderId="157" xfId="0" applyFont="1" applyBorder="1" applyAlignment="1">
      <alignment horizontal="center" vertical="center" wrapText="1"/>
    </xf>
    <xf numFmtId="0" fontId="29" fillId="0" borderId="168" xfId="0" applyFont="1" applyBorder="1" applyAlignment="1">
      <alignment horizontal="center" vertical="center" wrapText="1"/>
    </xf>
    <xf numFmtId="0" fontId="28" fillId="19" borderId="159" xfId="0" applyFont="1" applyFill="1" applyBorder="1" applyAlignment="1">
      <alignment horizontal="center" vertical="center" wrapText="1"/>
    </xf>
    <xf numFmtId="0" fontId="35" fillId="21" borderId="159" xfId="0" applyFont="1" applyFill="1" applyBorder="1" applyAlignment="1"/>
    <xf numFmtId="0" fontId="35" fillId="21" borderId="169" xfId="0" applyFont="1" applyFill="1" applyBorder="1" applyAlignment="1"/>
    <xf numFmtId="0" fontId="28" fillId="19" borderId="53" xfId="0" applyFont="1" applyFill="1" applyBorder="1" applyAlignment="1">
      <alignment horizontal="center" vertical="center" wrapText="1"/>
    </xf>
    <xf numFmtId="0" fontId="35" fillId="21" borderId="53" xfId="0" applyFont="1" applyFill="1" applyBorder="1" applyAlignment="1"/>
    <xf numFmtId="0" fontId="35" fillId="21" borderId="54" xfId="0" applyFont="1" applyFill="1" applyBorder="1" applyAlignment="1"/>
    <xf numFmtId="0" fontId="28" fillId="18" borderId="63" xfId="0" applyFont="1" applyFill="1" applyBorder="1" applyAlignment="1">
      <alignment horizontal="center" vertical="center" wrapText="1"/>
    </xf>
    <xf numFmtId="0" fontId="35" fillId="10" borderId="63" xfId="0" applyFont="1" applyFill="1" applyBorder="1" applyAlignment="1"/>
    <xf numFmtId="0" fontId="35" fillId="10" borderId="64" xfId="0" applyFont="1" applyFill="1" applyBorder="1" applyAlignment="1"/>
    <xf numFmtId="0" fontId="28" fillId="18" borderId="55" xfId="0" applyFont="1" applyFill="1" applyBorder="1" applyAlignment="1">
      <alignment horizontal="center" vertical="center" wrapText="1"/>
    </xf>
    <xf numFmtId="0" fontId="35" fillId="10" borderId="55" xfId="0" applyFont="1" applyFill="1" applyBorder="1" applyAlignment="1"/>
    <xf numFmtId="0" fontId="35" fillId="10" borderId="66" xfId="0" applyFont="1" applyFill="1" applyBorder="1" applyAlignment="1"/>
    <xf numFmtId="0" fontId="28" fillId="18" borderId="67" xfId="0" applyFont="1" applyFill="1" applyBorder="1" applyAlignment="1">
      <alignment horizontal="center" vertical="center" wrapText="1"/>
    </xf>
    <xf numFmtId="0" fontId="28" fillId="18" borderId="68" xfId="0" applyFont="1" applyFill="1" applyBorder="1" applyAlignment="1">
      <alignment horizontal="center" vertical="center" wrapText="1"/>
    </xf>
    <xf numFmtId="0" fontId="28" fillId="14" borderId="73" xfId="0" applyFont="1" applyFill="1" applyBorder="1" applyAlignment="1">
      <alignment horizontal="center" vertical="center" wrapText="1"/>
    </xf>
    <xf numFmtId="0" fontId="35" fillId="16" borderId="73" xfId="0" applyFont="1" applyFill="1" applyBorder="1" applyAlignment="1"/>
    <xf numFmtId="0" fontId="28" fillId="14" borderId="74" xfId="0" applyFont="1" applyFill="1" applyBorder="1" applyAlignment="1">
      <alignment horizontal="center" vertical="center" wrapText="1"/>
    </xf>
    <xf numFmtId="0" fontId="28" fillId="14" borderId="55" xfId="0" applyFont="1" applyFill="1" applyBorder="1" applyAlignment="1">
      <alignment horizontal="center" vertical="center" wrapText="1"/>
    </xf>
    <xf numFmtId="0" fontId="35" fillId="16" borderId="55" xfId="0" applyFont="1" applyFill="1" applyBorder="1" applyAlignment="1"/>
    <xf numFmtId="0" fontId="28" fillId="14" borderId="66" xfId="0" applyFont="1" applyFill="1" applyBorder="1" applyAlignment="1">
      <alignment horizontal="center" vertical="center" wrapText="1"/>
    </xf>
    <xf numFmtId="0" fontId="28" fillId="14" borderId="67" xfId="0" applyFont="1" applyFill="1" applyBorder="1" applyAlignment="1">
      <alignment horizontal="center" vertical="center" wrapText="1"/>
    </xf>
    <xf numFmtId="0" fontId="35" fillId="16" borderId="67" xfId="0" applyFont="1" applyFill="1" applyBorder="1" applyAlignment="1"/>
    <xf numFmtId="0" fontId="28" fillId="14" borderId="68" xfId="0" applyFont="1" applyFill="1" applyBorder="1" applyAlignment="1">
      <alignment horizontal="center" vertical="center" wrapText="1"/>
    </xf>
    <xf numFmtId="0" fontId="29" fillId="0" borderId="160" xfId="0" applyFont="1" applyBorder="1" applyAlignment="1">
      <alignment horizontal="center" vertical="center" wrapText="1"/>
    </xf>
    <xf numFmtId="0" fontId="29" fillId="0" borderId="161" xfId="0" applyFont="1" applyBorder="1" applyAlignment="1">
      <alignment horizontal="center" vertical="center" wrapText="1"/>
    </xf>
    <xf numFmtId="0" fontId="29" fillId="0" borderId="170" xfId="0" applyFont="1" applyBorder="1" applyAlignment="1">
      <alignment horizontal="center" vertical="center" wrapText="1"/>
    </xf>
    <xf numFmtId="20" fontId="28" fillId="19" borderId="63" xfId="0" applyNumberFormat="1" applyFont="1" applyFill="1" applyBorder="1" applyAlignment="1">
      <alignment horizontal="center" vertical="center" wrapText="1"/>
    </xf>
    <xf numFmtId="0" fontId="35" fillId="21" borderId="63" xfId="0" applyFont="1" applyFill="1" applyBorder="1" applyAlignment="1"/>
    <xf numFmtId="0" fontId="28" fillId="19" borderId="63" xfId="0" applyFont="1" applyFill="1" applyBorder="1" applyAlignment="1">
      <alignment horizontal="center" vertical="center" wrapText="1"/>
    </xf>
    <xf numFmtId="0" fontId="35" fillId="21" borderId="64" xfId="0" applyFont="1" applyFill="1" applyBorder="1" applyAlignment="1"/>
    <xf numFmtId="0" fontId="28" fillId="19" borderId="67" xfId="0" applyFont="1" applyFill="1" applyBorder="1" applyAlignment="1">
      <alignment horizontal="center" vertical="center" wrapText="1"/>
    </xf>
    <xf numFmtId="0" fontId="35" fillId="21" borderId="67" xfId="0" applyFont="1" applyFill="1" applyBorder="1" applyAlignment="1"/>
    <xf numFmtId="0" fontId="28" fillId="19" borderId="68" xfId="0" applyFont="1" applyFill="1" applyBorder="1" applyAlignment="1">
      <alignment horizontal="center" vertical="center" wrapText="1"/>
    </xf>
    <xf numFmtId="0" fontId="36" fillId="18" borderId="73" xfId="0" applyFont="1" applyFill="1" applyBorder="1" applyAlignment="1">
      <alignment horizontal="center" vertical="center" wrapText="1"/>
    </xf>
    <xf numFmtId="0" fontId="36" fillId="18" borderId="74" xfId="0" applyFont="1" applyFill="1" applyBorder="1" applyAlignment="1">
      <alignment horizontal="center" vertical="center" wrapText="1"/>
    </xf>
    <xf numFmtId="0" fontId="36" fillId="18" borderId="55" xfId="0" applyFont="1" applyFill="1" applyBorder="1" applyAlignment="1">
      <alignment horizontal="center" vertical="center" wrapText="1"/>
    </xf>
    <xf numFmtId="0" fontId="36" fillId="18" borderId="66" xfId="0" applyFont="1" applyFill="1" applyBorder="1" applyAlignment="1">
      <alignment horizontal="center" vertical="center" wrapText="1"/>
    </xf>
    <xf numFmtId="0" fontId="36" fillId="18" borderId="67" xfId="0" applyFont="1" applyFill="1" applyBorder="1" applyAlignment="1">
      <alignment horizontal="center" vertical="center" wrapText="1"/>
    </xf>
    <xf numFmtId="0" fontId="36" fillId="18" borderId="68" xfId="0" applyFont="1" applyFill="1" applyBorder="1" applyAlignment="1">
      <alignment horizontal="center" vertical="center" wrapText="1"/>
    </xf>
    <xf numFmtId="0" fontId="32" fillId="13" borderId="75" xfId="0" applyFont="1" applyFill="1" applyBorder="1" applyAlignment="1">
      <alignment horizontal="center" vertical="center" wrapText="1"/>
    </xf>
    <xf numFmtId="0" fontId="33" fillId="0" borderId="75" xfId="0" applyFont="1" applyBorder="1" applyAlignment="1"/>
    <xf numFmtId="0" fontId="33" fillId="0" borderId="76" xfId="0" applyFont="1" applyBorder="1" applyAlignment="1"/>
    <xf numFmtId="20" fontId="34" fillId="19" borderId="63" xfId="0" applyNumberFormat="1" applyFont="1" applyFill="1" applyBorder="1" applyAlignment="1">
      <alignment horizontal="center" vertical="center" wrapText="1"/>
    </xf>
    <xf numFmtId="0" fontId="33" fillId="21" borderId="63" xfId="0" applyFont="1" applyFill="1" applyBorder="1" applyAlignment="1"/>
    <xf numFmtId="0" fontId="34" fillId="19" borderId="63" xfId="0" applyFont="1" applyFill="1" applyBorder="1" applyAlignment="1">
      <alignment horizontal="center" vertical="center" wrapText="1"/>
    </xf>
    <xf numFmtId="0" fontId="33" fillId="21" borderId="64" xfId="0" applyFont="1" applyFill="1" applyBorder="1" applyAlignment="1"/>
    <xf numFmtId="0" fontId="34" fillId="19" borderId="75" xfId="0" applyFont="1" applyFill="1" applyBorder="1" applyAlignment="1">
      <alignment horizontal="center" vertical="center" wrapText="1"/>
    </xf>
    <xf numFmtId="0" fontId="33" fillId="21" borderId="75" xfId="0" applyFont="1" applyFill="1" applyBorder="1" applyAlignment="1"/>
    <xf numFmtId="0" fontId="34" fillId="19" borderId="76" xfId="0" applyFont="1" applyFill="1" applyBorder="1" applyAlignment="1">
      <alignment horizontal="center" vertical="center" wrapText="1"/>
    </xf>
    <xf numFmtId="0" fontId="34" fillId="14" borderId="64" xfId="0" applyFont="1" applyFill="1" applyBorder="1" applyAlignment="1">
      <alignment horizontal="center" vertical="center" wrapText="1"/>
    </xf>
    <xf numFmtId="0" fontId="34" fillId="14" borderId="66" xfId="0" applyFont="1" applyFill="1" applyBorder="1" applyAlignment="1">
      <alignment horizontal="center" vertical="center" wrapText="1"/>
    </xf>
    <xf numFmtId="0" fontId="34" fillId="18" borderId="159" xfId="0" applyFont="1" applyFill="1" applyBorder="1" applyAlignment="1">
      <alignment horizontal="center" vertical="center" wrapText="1"/>
    </xf>
    <xf numFmtId="0" fontId="33" fillId="10" borderId="159" xfId="0" applyFont="1" applyFill="1" applyBorder="1" applyAlignment="1"/>
    <xf numFmtId="0" fontId="33" fillId="10" borderId="169" xfId="0" applyFont="1" applyFill="1" applyBorder="1" applyAlignment="1"/>
    <xf numFmtId="0" fontId="32" fillId="0" borderId="160" xfId="0" applyFont="1" applyBorder="1" applyAlignment="1">
      <alignment horizontal="center" vertical="center" wrapText="1"/>
    </xf>
    <xf numFmtId="0" fontId="32" fillId="0" borderId="161" xfId="0" applyFont="1" applyBorder="1" applyAlignment="1">
      <alignment horizontal="center" vertical="center" wrapText="1"/>
    </xf>
    <xf numFmtId="0" fontId="32" fillId="0" borderId="170" xfId="0" applyFont="1" applyBorder="1" applyAlignment="1">
      <alignment horizontal="center" vertical="center" wrapText="1"/>
    </xf>
    <xf numFmtId="0" fontId="34" fillId="14" borderId="71" xfId="0" applyFont="1" applyFill="1" applyBorder="1" applyAlignment="1">
      <alignment horizontal="center" vertical="center" wrapText="1"/>
    </xf>
    <xf numFmtId="0" fontId="33" fillId="16" borderId="71" xfId="0" applyFont="1" applyFill="1" applyBorder="1" applyAlignment="1"/>
    <xf numFmtId="0" fontId="33" fillId="16" borderId="72" xfId="0" applyFont="1" applyFill="1" applyBorder="1" applyAlignment="1"/>
    <xf numFmtId="0" fontId="34" fillId="14" borderId="159" xfId="0" applyFont="1" applyFill="1" applyBorder="1" applyAlignment="1">
      <alignment horizontal="center" vertical="center" wrapText="1"/>
    </xf>
    <xf numFmtId="0" fontId="33" fillId="16" borderId="159" xfId="0" applyFont="1" applyFill="1" applyBorder="1" applyAlignment="1"/>
    <xf numFmtId="0" fontId="33" fillId="16" borderId="169" xfId="0" applyFont="1" applyFill="1" applyBorder="1" applyAlignment="1"/>
    <xf numFmtId="0" fontId="34" fillId="2" borderId="167" xfId="0" applyFont="1" applyFill="1" applyBorder="1" applyAlignment="1">
      <alignment horizontal="center" vertical="center" wrapText="1"/>
    </xf>
    <xf numFmtId="0" fontId="34" fillId="2" borderId="155" xfId="0" applyFont="1" applyFill="1" applyBorder="1" applyAlignment="1">
      <alignment horizontal="center" vertical="center" wrapText="1"/>
    </xf>
    <xf numFmtId="0" fontId="34" fillId="2" borderId="171" xfId="0" applyFont="1" applyFill="1" applyBorder="1" applyAlignment="1">
      <alignment horizontal="center" vertical="center" wrapText="1"/>
    </xf>
    <xf numFmtId="0" fontId="32" fillId="13" borderId="69" xfId="0" applyFont="1" applyFill="1" applyBorder="1" applyAlignment="1">
      <alignment horizontal="center" vertical="center" wrapText="1"/>
    </xf>
    <xf numFmtId="0" fontId="33" fillId="0" borderId="70" xfId="0" applyFont="1" applyBorder="1" applyAlignment="1"/>
    <xf numFmtId="0" fontId="33" fillId="0" borderId="78" xfId="0" applyFont="1" applyBorder="1" applyAlignment="1"/>
    <xf numFmtId="0" fontId="29" fillId="13" borderId="69" xfId="0" applyFont="1" applyFill="1" applyBorder="1" applyAlignment="1">
      <alignment horizontal="center" vertical="center" wrapText="1"/>
    </xf>
    <xf numFmtId="0" fontId="35" fillId="0" borderId="70" xfId="0" applyFont="1" applyBorder="1" applyAlignment="1"/>
    <xf numFmtId="0" fontId="35" fillId="0" borderId="78" xfId="0" applyFont="1" applyBorder="1" applyAlignment="1"/>
    <xf numFmtId="0" fontId="33" fillId="0" borderId="77" xfId="0" applyFont="1" applyBorder="1" applyAlignment="1"/>
    <xf numFmtId="0" fontId="32" fillId="13" borderId="63" xfId="0" applyFont="1" applyFill="1" applyBorder="1" applyAlignment="1">
      <alignment horizontal="center" vertical="center" wrapText="1"/>
    </xf>
    <xf numFmtId="0" fontId="33" fillId="0" borderId="55" xfId="0" applyFont="1" applyBorder="1" applyAlignment="1"/>
    <xf numFmtId="0" fontId="29" fillId="13" borderId="63" xfId="0" applyFont="1" applyFill="1" applyBorder="1" applyAlignment="1">
      <alignment horizontal="center" vertical="center" wrapText="1"/>
    </xf>
    <xf numFmtId="0" fontId="35" fillId="0" borderId="55" xfId="0" applyFont="1" applyBorder="1" applyAlignment="1"/>
    <xf numFmtId="0" fontId="33" fillId="0" borderId="63" xfId="0" applyFont="1" applyBorder="1" applyAlignment="1"/>
    <xf numFmtId="0" fontId="33" fillId="0" borderId="64" xfId="0" applyFont="1" applyBorder="1" applyAlignment="1"/>
    <xf numFmtId="0" fontId="33" fillId="0" borderId="66" xfId="0" applyFont="1" applyBorder="1" applyAlignment="1"/>
    <xf numFmtId="0" fontId="35" fillId="0" borderId="63" xfId="0" applyFont="1" applyBorder="1" applyAlignment="1"/>
    <xf numFmtId="0" fontId="35" fillId="0" borderId="64" xfId="0" applyFont="1" applyBorder="1" applyAlignment="1"/>
    <xf numFmtId="0" fontId="35" fillId="0" borderId="66" xfId="0" applyFont="1" applyBorder="1" applyAlignment="1"/>
    <xf numFmtId="0" fontId="12" fillId="0" borderId="148" xfId="0" applyFont="1" applyBorder="1" applyAlignment="1">
      <alignment horizontal="center" vertical="top" wrapText="1"/>
    </xf>
    <xf numFmtId="0" fontId="3" fillId="0" borderId="110" xfId="0" applyFont="1" applyBorder="1" applyAlignment="1">
      <alignment horizontal="center" vertical="top" wrapText="1"/>
    </xf>
    <xf numFmtId="0" fontId="3" fillId="0" borderId="112" xfId="0" applyFont="1" applyBorder="1" applyAlignment="1">
      <alignment horizontal="center" vertical="top" wrapText="1"/>
    </xf>
    <xf numFmtId="20" fontId="3" fillId="0" borderId="110" xfId="0" applyNumberFormat="1" applyFont="1" applyBorder="1" applyAlignment="1">
      <alignment horizontal="center" vertical="top" wrapText="1"/>
    </xf>
    <xf numFmtId="20" fontId="3" fillId="0" borderId="112" xfId="0" applyNumberFormat="1" applyFont="1" applyBorder="1" applyAlignment="1">
      <alignment horizontal="center" vertical="top" wrapText="1"/>
    </xf>
    <xf numFmtId="178" fontId="12" fillId="0" borderId="112" xfId="0" applyNumberFormat="1" applyFont="1" applyBorder="1" applyAlignment="1">
      <alignment horizontal="center" vertical="top" wrapText="1"/>
    </xf>
    <xf numFmtId="0" fontId="4" fillId="0" borderId="0" xfId="0" applyFont="1" applyAlignment="1">
      <alignment horizontal="center" vertical="center" wrapText="1"/>
    </xf>
    <xf numFmtId="0" fontId="3" fillId="8" borderId="1" xfId="0" applyFont="1" applyFill="1" applyBorder="1" applyAlignment="1">
      <alignment horizontal="center" vertical="center" wrapText="1"/>
    </xf>
    <xf numFmtId="0" fontId="3" fillId="8" borderId="2" xfId="0" applyFont="1" applyFill="1" applyBorder="1" applyAlignment="1">
      <alignment horizontal="center" vertical="center" wrapText="1"/>
    </xf>
    <xf numFmtId="0" fontId="3" fillId="8" borderId="3" xfId="0" applyFont="1" applyFill="1" applyBorder="1" applyAlignment="1">
      <alignment horizontal="center" vertical="center" wrapText="1"/>
    </xf>
    <xf numFmtId="0" fontId="3" fillId="8" borderId="146" xfId="0" applyFont="1" applyFill="1" applyBorder="1" applyAlignment="1">
      <alignment horizontal="center" vertical="center" wrapText="1"/>
    </xf>
    <xf numFmtId="14" fontId="3" fillId="8" borderId="87" xfId="0" applyNumberFormat="1" applyFont="1" applyFill="1" applyBorder="1" applyAlignment="1">
      <alignment horizontal="center" vertical="center" wrapText="1"/>
    </xf>
    <xf numFmtId="14" fontId="3" fillId="8" borderId="90" xfId="0" applyNumberFormat="1" applyFont="1" applyFill="1" applyBorder="1" applyAlignment="1">
      <alignment horizontal="center" vertical="center" wrapText="1"/>
    </xf>
    <xf numFmtId="14" fontId="3" fillId="8" borderId="93" xfId="0" applyNumberFormat="1" applyFont="1" applyFill="1" applyBorder="1" applyAlignment="1">
      <alignment horizontal="center" vertical="center" wrapText="1"/>
    </xf>
    <xf numFmtId="0" fontId="3" fillId="8" borderId="88" xfId="0" applyFont="1" applyFill="1" applyBorder="1" applyAlignment="1">
      <alignment horizontal="center" vertical="center" wrapText="1"/>
    </xf>
    <xf numFmtId="0" fontId="3" fillId="8" borderId="91" xfId="0" applyFont="1" applyFill="1" applyBorder="1" applyAlignment="1">
      <alignment horizontal="center" vertical="center" wrapText="1"/>
    </xf>
    <xf numFmtId="0" fontId="3" fillId="8" borderId="94" xfId="0" applyFont="1" applyFill="1" applyBorder="1" applyAlignment="1">
      <alignment horizontal="center" vertical="center" wrapText="1"/>
    </xf>
    <xf numFmtId="0" fontId="3" fillId="8" borderId="106" xfId="0" applyFont="1" applyFill="1" applyBorder="1" applyAlignment="1">
      <alignment horizontal="center" vertical="center" wrapText="1"/>
    </xf>
    <xf numFmtId="0" fontId="3" fillId="8" borderId="109" xfId="0" applyFont="1" applyFill="1" applyBorder="1" applyAlignment="1">
      <alignment horizontal="center" vertical="center" wrapText="1"/>
    </xf>
    <xf numFmtId="0" fontId="3" fillId="8" borderId="100" xfId="0" applyFont="1" applyFill="1" applyBorder="1" applyAlignment="1">
      <alignment horizontal="center" vertical="center" wrapText="1"/>
    </xf>
    <xf numFmtId="0" fontId="3" fillId="8" borderId="89" xfId="0" applyFont="1" applyFill="1" applyBorder="1" applyAlignment="1">
      <alignment horizontal="center" vertical="center" wrapText="1"/>
    </xf>
    <xf numFmtId="0" fontId="3" fillId="8" borderId="92" xfId="0" applyFont="1" applyFill="1" applyBorder="1" applyAlignment="1">
      <alignment horizontal="center" vertical="center" wrapText="1"/>
    </xf>
    <xf numFmtId="0" fontId="3" fillId="8" borderId="95" xfId="0" applyFont="1" applyFill="1" applyBorder="1" applyAlignment="1">
      <alignment horizontal="center" vertical="center" wrapText="1"/>
    </xf>
    <xf numFmtId="0" fontId="3" fillId="8" borderId="137" xfId="0" applyFont="1" applyFill="1" applyBorder="1" applyAlignment="1">
      <alignment horizontal="center" vertical="center" wrapText="1"/>
    </xf>
    <xf numFmtId="0" fontId="3" fillId="8" borderId="138" xfId="0" applyFont="1" applyFill="1" applyBorder="1" applyAlignment="1">
      <alignment horizontal="center" vertical="center" wrapText="1"/>
    </xf>
    <xf numFmtId="0" fontId="3" fillId="8" borderId="140" xfId="0" applyFont="1" applyFill="1" applyBorder="1" applyAlignment="1">
      <alignment horizontal="justify" vertical="center" indent="1"/>
    </xf>
    <xf numFmtId="0" fontId="3" fillId="8" borderId="142" xfId="0" applyFont="1" applyFill="1" applyBorder="1" applyAlignment="1">
      <alignment horizontal="justify" vertical="center" indent="1"/>
    </xf>
    <xf numFmtId="0" fontId="3" fillId="8" borderId="144" xfId="0" applyFont="1" applyFill="1" applyBorder="1" applyAlignment="1">
      <alignment horizontal="justify" vertical="center" indent="1"/>
    </xf>
    <xf numFmtId="0" fontId="3" fillId="8" borderId="140" xfId="0" applyFont="1" applyFill="1" applyBorder="1" applyAlignment="1">
      <alignment horizontal="justify" vertical="center"/>
    </xf>
    <xf numFmtId="0" fontId="3" fillId="8" borderId="142" xfId="0" applyFont="1" applyFill="1" applyBorder="1" applyAlignment="1">
      <alignment horizontal="justify" vertical="center"/>
    </xf>
    <xf numFmtId="0" fontId="3" fillId="8" borderId="144" xfId="0" applyFont="1" applyFill="1" applyBorder="1" applyAlignment="1">
      <alignment horizontal="justify" vertical="center"/>
    </xf>
    <xf numFmtId="0" fontId="3" fillId="8" borderId="140" xfId="0" applyFont="1" applyFill="1" applyBorder="1" applyAlignment="1">
      <alignment horizontal="justify" vertical="center" indent="2"/>
    </xf>
    <xf numFmtId="0" fontId="3" fillId="8" borderId="144" xfId="0" applyFont="1" applyFill="1" applyBorder="1" applyAlignment="1">
      <alignment horizontal="justify" vertical="center" indent="2"/>
    </xf>
    <xf numFmtId="0" fontId="3" fillId="8" borderId="5" xfId="0" applyFont="1" applyFill="1" applyBorder="1" applyAlignment="1">
      <alignment horizontal="center" vertical="center" wrapText="1"/>
    </xf>
    <xf numFmtId="0" fontId="3" fillId="8" borderId="6" xfId="0" applyFont="1" applyFill="1" applyBorder="1" applyAlignment="1">
      <alignment horizontal="center" vertical="center" wrapText="1"/>
    </xf>
    <xf numFmtId="0" fontId="3" fillId="8" borderId="11" xfId="0" applyFont="1" applyFill="1" applyBorder="1" applyAlignment="1">
      <alignment horizontal="center" vertical="center" wrapText="1"/>
    </xf>
    <xf numFmtId="0" fontId="3" fillId="8" borderId="12" xfId="0" applyFont="1" applyFill="1" applyBorder="1" applyAlignment="1">
      <alignment horizontal="center" vertical="center" wrapText="1"/>
    </xf>
    <xf numFmtId="0" fontId="5" fillId="0" borderId="126" xfId="0" applyFont="1" applyBorder="1" applyAlignment="1">
      <alignment horizontal="center" vertical="top" wrapText="1"/>
    </xf>
    <xf numFmtId="0" fontId="5" fillId="0" borderId="127" xfId="0" applyFont="1" applyBorder="1" applyAlignment="1">
      <alignment horizontal="center" vertical="top" wrapText="1"/>
    </xf>
    <xf numFmtId="0" fontId="5" fillId="0" borderId="128" xfId="0" applyFont="1" applyBorder="1" applyAlignment="1">
      <alignment horizontal="center" vertical="top" wrapText="1"/>
    </xf>
    <xf numFmtId="0" fontId="3" fillId="0" borderId="18" xfId="0" applyFont="1" applyBorder="1" applyAlignment="1">
      <alignment horizontal="center" vertical="top" wrapText="1"/>
    </xf>
    <xf numFmtId="0" fontId="3" fillId="0" borderId="129" xfId="0" applyFont="1" applyBorder="1" applyAlignment="1">
      <alignment horizontal="center" vertical="top" wrapText="1"/>
    </xf>
    <xf numFmtId="0" fontId="3" fillId="0" borderId="19" xfId="0" applyFont="1" applyBorder="1" applyAlignment="1">
      <alignment horizontal="center" vertical="top" wrapText="1"/>
    </xf>
    <xf numFmtId="0" fontId="3" fillId="2" borderId="25" xfId="0" applyFont="1" applyFill="1" applyBorder="1" applyAlignment="1">
      <alignment horizontal="center" vertical="top" wrapText="1"/>
    </xf>
    <xf numFmtId="0" fontId="3" fillId="2" borderId="136" xfId="0" applyFont="1" applyFill="1" applyBorder="1" applyAlignment="1">
      <alignment horizontal="center" vertical="top" wrapText="1"/>
    </xf>
    <xf numFmtId="0" fontId="3" fillId="2" borderId="26" xfId="0" applyFont="1" applyFill="1" applyBorder="1" applyAlignment="1">
      <alignment horizontal="center" vertical="top" wrapText="1"/>
    </xf>
    <xf numFmtId="0" fontId="3" fillId="2" borderId="66" xfId="0" applyFont="1" applyFill="1" applyBorder="1" applyAlignment="1">
      <alignment horizontal="center" vertical="center" wrapText="1"/>
    </xf>
    <xf numFmtId="0" fontId="3" fillId="2" borderId="68" xfId="0" applyFont="1" applyFill="1" applyBorder="1" applyAlignment="1">
      <alignment horizontal="center" vertical="center" wrapText="1"/>
    </xf>
    <xf numFmtId="0" fontId="3" fillId="2" borderId="75" xfId="0" applyFont="1" applyFill="1" applyBorder="1" applyAlignment="1">
      <alignment horizontal="center" vertical="center" wrapText="1"/>
    </xf>
    <xf numFmtId="0" fontId="3" fillId="2" borderId="76" xfId="0" applyFont="1" applyFill="1" applyBorder="1" applyAlignment="1">
      <alignment horizontal="center" vertical="center" wrapText="1"/>
    </xf>
    <xf numFmtId="175" fontId="3" fillId="0" borderId="69" xfId="0" applyNumberFormat="1" applyFont="1" applyBorder="1" applyAlignment="1">
      <alignment horizontal="center" vertical="center" wrapText="1"/>
    </xf>
    <xf numFmtId="175" fontId="3" fillId="0" borderId="70" xfId="0" applyNumberFormat="1" applyFont="1" applyBorder="1" applyAlignment="1">
      <alignment horizontal="center" vertical="center" wrapText="1"/>
    </xf>
    <xf numFmtId="175" fontId="3" fillId="0" borderId="78" xfId="0" applyNumberFormat="1" applyFont="1" applyBorder="1" applyAlignment="1">
      <alignment horizontal="center" vertical="center" wrapText="1"/>
    </xf>
    <xf numFmtId="175" fontId="3" fillId="0" borderId="65" xfId="0" applyNumberFormat="1" applyFont="1" applyBorder="1" applyAlignment="1">
      <alignment horizontal="center" vertical="center" wrapText="1"/>
    </xf>
    <xf numFmtId="175" fontId="3" fillId="0" borderId="29" xfId="0" applyNumberFormat="1" applyFont="1" applyBorder="1" applyAlignment="1">
      <alignment horizontal="center" vertical="center" wrapText="1"/>
    </xf>
    <xf numFmtId="175" fontId="3" fillId="0" borderId="81" xfId="0" applyNumberFormat="1" applyFont="1" applyBorder="1" applyAlignment="1">
      <alignment horizontal="center" vertical="center" wrapText="1"/>
    </xf>
    <xf numFmtId="175" fontId="3" fillId="0" borderId="52" xfId="0" applyNumberFormat="1" applyFont="1" applyBorder="1" applyAlignment="1">
      <alignment horizontal="center" vertical="center" wrapText="1"/>
    </xf>
    <xf numFmtId="20" fontId="3" fillId="5" borderId="0" xfId="0" applyNumberFormat="1" applyFont="1" applyFill="1" applyAlignment="1">
      <alignment horizontal="center" vertical="center" wrapText="1"/>
    </xf>
    <xf numFmtId="20" fontId="3" fillId="5" borderId="110" xfId="0" applyNumberFormat="1" applyFont="1" applyFill="1" applyBorder="1" applyAlignment="1">
      <alignment horizontal="center" vertical="center" wrapText="1"/>
    </xf>
    <xf numFmtId="0" fontId="3" fillId="0" borderId="123" xfId="0" applyFont="1" applyBorder="1" applyAlignment="1">
      <alignment horizontal="left" vertical="center" wrapText="1"/>
    </xf>
    <xf numFmtId="0" fontId="3" fillId="0" borderId="51" xfId="0" applyFont="1" applyBorder="1" applyAlignment="1">
      <alignment horizontal="left" vertical="center" wrapText="1"/>
    </xf>
    <xf numFmtId="0" fontId="3" fillId="7" borderId="88" xfId="0" applyFont="1" applyFill="1" applyBorder="1" applyAlignment="1">
      <alignment horizontal="center" vertical="center" wrapText="1"/>
    </xf>
    <xf numFmtId="0" fontId="3" fillId="7" borderId="89" xfId="0" applyFont="1" applyFill="1" applyBorder="1" applyAlignment="1">
      <alignment horizontal="center" vertical="center" wrapText="1"/>
    </xf>
    <xf numFmtId="0" fontId="3" fillId="0" borderId="67" xfId="0" applyFont="1" applyBorder="1" applyAlignment="1">
      <alignment horizontal="center" vertical="center" wrapText="1"/>
    </xf>
    <xf numFmtId="0" fontId="3" fillId="0" borderId="68" xfId="0" applyFont="1" applyBorder="1" applyAlignment="1">
      <alignment horizontal="center" vertical="center" wrapText="1"/>
    </xf>
    <xf numFmtId="0" fontId="3" fillId="0" borderId="55" xfId="0" applyFont="1" applyBorder="1" applyAlignment="1">
      <alignment horizontal="center" vertical="center" wrapText="1"/>
    </xf>
    <xf numFmtId="0" fontId="3" fillId="0" borderId="66" xfId="0" applyFont="1" applyBorder="1" applyAlignment="1">
      <alignment horizontal="center" vertical="center" wrapText="1"/>
    </xf>
    <xf numFmtId="177" fontId="3" fillId="0" borderId="69" xfId="0" applyNumberFormat="1" applyFont="1" applyBorder="1" applyAlignment="1">
      <alignment horizontal="center" vertical="center" wrapText="1"/>
    </xf>
    <xf numFmtId="177" fontId="3" fillId="0" borderId="70" xfId="0" applyNumberFormat="1" applyFont="1" applyBorder="1" applyAlignment="1">
      <alignment horizontal="center" vertical="center" wrapText="1"/>
    </xf>
    <xf numFmtId="177" fontId="3" fillId="0" borderId="78" xfId="0" applyNumberFormat="1" applyFont="1" applyBorder="1" applyAlignment="1">
      <alignment horizontal="center" vertical="center" wrapText="1"/>
    </xf>
    <xf numFmtId="177" fontId="3" fillId="0" borderId="113" xfId="0" applyNumberFormat="1" applyFont="1" applyBorder="1" applyAlignment="1">
      <alignment horizontal="center" vertical="center" wrapText="1"/>
    </xf>
    <xf numFmtId="177" fontId="3" fillId="0" borderId="77" xfId="0" applyNumberFormat="1" applyFont="1" applyBorder="1" applyAlignment="1">
      <alignment horizontal="center" vertical="center" wrapText="1"/>
    </xf>
    <xf numFmtId="177" fontId="3" fillId="0" borderId="52" xfId="0" applyNumberFormat="1" applyFont="1" applyBorder="1" applyAlignment="1">
      <alignment horizontal="center" vertical="center" wrapText="1"/>
    </xf>
    <xf numFmtId="177" fontId="3" fillId="0" borderId="65" xfId="0" applyNumberFormat="1" applyFont="1" applyBorder="1" applyAlignment="1">
      <alignment horizontal="center" vertical="center" wrapText="1"/>
    </xf>
    <xf numFmtId="177" fontId="3" fillId="0" borderId="29" xfId="0" applyNumberFormat="1" applyFont="1" applyBorder="1" applyAlignment="1">
      <alignment horizontal="center" vertical="center" wrapText="1"/>
    </xf>
    <xf numFmtId="177" fontId="3" fillId="0" borderId="81" xfId="0" applyNumberFormat="1" applyFont="1" applyBorder="1" applyAlignment="1">
      <alignment horizontal="center" vertical="center" wrapText="1"/>
    </xf>
    <xf numFmtId="0" fontId="3" fillId="0" borderId="63" xfId="0" applyFont="1" applyBorder="1" applyAlignment="1">
      <alignment horizontal="center" vertical="center" wrapText="1"/>
    </xf>
    <xf numFmtId="0" fontId="3" fillId="0" borderId="73" xfId="0" applyFont="1" applyBorder="1" applyAlignment="1">
      <alignment horizontal="center" vertical="center" wrapText="1"/>
    </xf>
    <xf numFmtId="0" fontId="3" fillId="0" borderId="75" xfId="0" applyFont="1" applyBorder="1" applyAlignment="1">
      <alignment horizontal="center" vertical="center" wrapText="1"/>
    </xf>
    <xf numFmtId="0" fontId="3" fillId="0" borderId="53" xfId="0" applyFont="1" applyBorder="1" applyAlignment="1">
      <alignment horizontal="center" vertical="center" wrapText="1"/>
    </xf>
    <xf numFmtId="0" fontId="3" fillId="0" borderId="71" xfId="0" applyFont="1" applyBorder="1" applyAlignment="1">
      <alignment horizontal="center" vertical="center" wrapText="1"/>
    </xf>
    <xf numFmtId="0" fontId="3" fillId="0" borderId="82" xfId="0" applyFont="1" applyBorder="1" applyAlignment="1">
      <alignment horizontal="center" vertical="center" wrapText="1"/>
    </xf>
    <xf numFmtId="0" fontId="3" fillId="8" borderId="102" xfId="0" applyFont="1" applyFill="1" applyBorder="1" applyAlignment="1">
      <alignment horizontal="center" vertical="center" wrapText="1"/>
    </xf>
    <xf numFmtId="0" fontId="3" fillId="0" borderId="114" xfId="0" applyFont="1" applyBorder="1" applyAlignment="1">
      <alignment horizontal="center" vertical="center" wrapText="1"/>
    </xf>
    <xf numFmtId="0" fontId="3" fillId="0" borderId="116" xfId="0" applyFont="1" applyBorder="1" applyAlignment="1">
      <alignment horizontal="center" vertical="center" wrapText="1"/>
    </xf>
    <xf numFmtId="0" fontId="3" fillId="2" borderId="73" xfId="0" applyFont="1" applyFill="1" applyBorder="1" applyAlignment="1">
      <alignment horizontal="center" vertical="center" wrapText="1"/>
    </xf>
    <xf numFmtId="0" fontId="3" fillId="0" borderId="115" xfId="0" applyFont="1" applyBorder="1" applyAlignment="1">
      <alignment horizontal="center" vertical="center" wrapText="1"/>
    </xf>
    <xf numFmtId="0" fontId="3" fillId="2" borderId="63" xfId="0" applyFont="1" applyFill="1" applyBorder="1" applyAlignment="1">
      <alignment horizontal="center" vertical="center" wrapText="1"/>
    </xf>
    <xf numFmtId="0" fontId="3" fillId="4" borderId="102" xfId="0" applyFont="1" applyFill="1" applyBorder="1" applyAlignment="1">
      <alignment horizontal="center" vertical="center" wrapText="1"/>
    </xf>
    <xf numFmtId="0" fontId="3" fillId="4" borderId="91" xfId="0" applyFont="1" applyFill="1" applyBorder="1" applyAlignment="1">
      <alignment horizontal="center" vertical="center" wrapText="1"/>
    </xf>
    <xf numFmtId="0" fontId="3" fillId="0" borderId="76" xfId="0" applyFont="1" applyBorder="1" applyAlignment="1">
      <alignment horizontal="center" vertical="center" wrapText="1"/>
    </xf>
    <xf numFmtId="0" fontId="3" fillId="0" borderId="74" xfId="0" applyFont="1" applyBorder="1" applyAlignment="1">
      <alignment horizontal="center" vertical="center" wrapText="1"/>
    </xf>
    <xf numFmtId="0" fontId="3" fillId="8" borderId="117" xfId="0" applyFont="1" applyFill="1" applyBorder="1" applyAlignment="1">
      <alignment horizontal="center" vertical="center" wrapText="1"/>
    </xf>
    <xf numFmtId="0" fontId="3" fillId="8" borderId="110" xfId="0" applyFont="1" applyFill="1" applyBorder="1" applyAlignment="1">
      <alignment horizontal="center" vertical="center" wrapText="1"/>
    </xf>
    <xf numFmtId="0" fontId="3" fillId="0" borderId="64" xfId="0" applyFont="1" applyBorder="1" applyAlignment="1">
      <alignment horizontal="center" vertical="center" wrapText="1"/>
    </xf>
    <xf numFmtId="0" fontId="3" fillId="0" borderId="106" xfId="0" applyFont="1" applyBorder="1" applyAlignment="1">
      <alignment horizontal="center" vertical="center" wrapText="1"/>
    </xf>
    <xf numFmtId="0" fontId="3" fillId="0" borderId="107" xfId="0" applyFont="1" applyBorder="1" applyAlignment="1">
      <alignment horizontal="center" vertical="center" wrapText="1"/>
    </xf>
    <xf numFmtId="0" fontId="3" fillId="0" borderId="109" xfId="0" applyFont="1" applyBorder="1" applyAlignment="1">
      <alignment horizontal="center" vertical="center" wrapText="1"/>
    </xf>
    <xf numFmtId="0" fontId="3" fillId="0" borderId="100" xfId="0" applyFont="1" applyBorder="1" applyAlignment="1">
      <alignment horizontal="center" vertical="center" wrapText="1"/>
    </xf>
    <xf numFmtId="0" fontId="3" fillId="0" borderId="112" xfId="0" applyFont="1" applyBorder="1" applyAlignment="1">
      <alignment horizontal="center" vertical="center" wrapText="1"/>
    </xf>
    <xf numFmtId="0" fontId="10" fillId="0" borderId="0" xfId="0" applyFont="1" applyAlignment="1">
      <alignment horizontal="left" vertical="center" wrapText="1"/>
    </xf>
    <xf numFmtId="0" fontId="10" fillId="0" borderId="0" xfId="0" applyFont="1" applyAlignment="1">
      <alignment horizontal="left" vertical="center"/>
    </xf>
    <xf numFmtId="175" fontId="3" fillId="0" borderId="77" xfId="0" applyNumberFormat="1" applyFont="1" applyBorder="1" applyAlignment="1">
      <alignment horizontal="center" vertical="center" wrapText="1"/>
    </xf>
    <xf numFmtId="0" fontId="16" fillId="0" borderId="105" xfId="0" applyFont="1" applyBorder="1" applyAlignment="1">
      <alignment horizontal="center" vertical="top" wrapText="1"/>
    </xf>
    <xf numFmtId="0" fontId="16" fillId="2" borderId="105" xfId="0" applyFont="1" applyFill="1" applyBorder="1" applyAlignment="1">
      <alignment horizontal="center" vertical="top" wrapText="1"/>
    </xf>
    <xf numFmtId="20" fontId="16" fillId="0" borderId="105" xfId="0" applyNumberFormat="1" applyFont="1" applyBorder="1" applyAlignment="1">
      <alignment horizontal="center" vertical="top" wrapText="1"/>
    </xf>
    <xf numFmtId="20" fontId="16" fillId="2" borderId="105" xfId="0" applyNumberFormat="1" applyFont="1" applyFill="1" applyBorder="1" applyAlignment="1">
      <alignment horizontal="center" vertical="top" wrapText="1"/>
    </xf>
    <xf numFmtId="20" fontId="3" fillId="0" borderId="18" xfId="0" applyNumberFormat="1" applyFont="1" applyBorder="1" applyAlignment="1">
      <alignment horizontal="center" vertical="center" wrapText="1"/>
    </xf>
    <xf numFmtId="20" fontId="3" fillId="0" borderId="21" xfId="0" applyNumberFormat="1" applyFont="1" applyBorder="1" applyAlignment="1">
      <alignment horizontal="center" vertical="center" wrapText="1"/>
    </xf>
    <xf numFmtId="20" fontId="3" fillId="0" borderId="25" xfId="0" applyNumberFormat="1" applyFont="1" applyBorder="1" applyAlignment="1">
      <alignment horizontal="center" vertical="center" wrapText="1"/>
    </xf>
    <xf numFmtId="171" fontId="3" fillId="0" borderId="87" xfId="0" applyNumberFormat="1" applyFont="1" applyBorder="1" applyAlignment="1">
      <alignment horizontal="center" vertical="center" wrapText="1"/>
    </xf>
    <xf numFmtId="171" fontId="3" fillId="0" borderId="90" xfId="0" applyNumberFormat="1" applyFont="1" applyBorder="1" applyAlignment="1">
      <alignment horizontal="center" vertical="center" wrapText="1"/>
    </xf>
    <xf numFmtId="171" fontId="3" fillId="0" borderId="93" xfId="0" applyNumberFormat="1" applyFont="1" applyBorder="1" applyAlignment="1">
      <alignment horizontal="center" vertical="center" wrapText="1"/>
    </xf>
    <xf numFmtId="0" fontId="3" fillId="2" borderId="103" xfId="0" applyFont="1" applyFill="1" applyBorder="1" applyAlignment="1">
      <alignment horizontal="center" vertical="center" wrapText="1"/>
    </xf>
    <xf numFmtId="0" fontId="3" fillId="2" borderId="88" xfId="0" applyFont="1" applyFill="1" applyBorder="1" applyAlignment="1">
      <alignment horizontal="center" vertical="center" wrapText="1"/>
    </xf>
    <xf numFmtId="0" fontId="3" fillId="2" borderId="91" xfId="0" applyFont="1" applyFill="1" applyBorder="1" applyAlignment="1">
      <alignment horizontal="center" vertical="center" wrapText="1"/>
    </xf>
    <xf numFmtId="49" fontId="3" fillId="0" borderId="89" xfId="0" applyNumberFormat="1" applyFont="1" applyBorder="1" applyAlignment="1">
      <alignment horizontal="center" vertical="center" wrapText="1"/>
    </xf>
    <xf numFmtId="49" fontId="3" fillId="0" borderId="92" xfId="0" applyNumberFormat="1" applyFont="1" applyBorder="1" applyAlignment="1">
      <alignment horizontal="center" vertical="center" wrapText="1"/>
    </xf>
    <xf numFmtId="49" fontId="3" fillId="0" borderId="96" xfId="0" applyNumberFormat="1" applyFont="1" applyBorder="1" applyAlignment="1">
      <alignment horizontal="center" vertical="center" wrapText="1"/>
    </xf>
    <xf numFmtId="49" fontId="3" fillId="0" borderId="97" xfId="0" applyNumberFormat="1" applyFont="1" applyBorder="1" applyAlignment="1">
      <alignment horizontal="center" vertical="center" wrapText="1"/>
    </xf>
    <xf numFmtId="49" fontId="3" fillId="0" borderId="95" xfId="0" applyNumberFormat="1" applyFont="1" applyBorder="1" applyAlignment="1">
      <alignment horizontal="center" vertical="center" wrapText="1"/>
    </xf>
    <xf numFmtId="0" fontId="3" fillId="2" borderId="98" xfId="0" applyFont="1" applyFill="1" applyBorder="1" applyAlignment="1">
      <alignment horizontal="center" vertical="center" wrapText="1"/>
    </xf>
    <xf numFmtId="0" fontId="3" fillId="2" borderId="99" xfId="0" applyFont="1" applyFill="1" applyBorder="1" applyAlignment="1">
      <alignment horizontal="center" vertical="center" wrapText="1"/>
    </xf>
    <xf numFmtId="0" fontId="3" fillId="2" borderId="100" xfId="0" applyFont="1" applyFill="1" applyBorder="1" applyAlignment="1">
      <alignment horizontal="center" vertical="center" wrapText="1"/>
    </xf>
    <xf numFmtId="0" fontId="3" fillId="2" borderId="101" xfId="0" applyFont="1" applyFill="1" applyBorder="1" applyAlignment="1">
      <alignment horizontal="center" vertical="center" wrapText="1"/>
    </xf>
    <xf numFmtId="0" fontId="3" fillId="0" borderId="39" xfId="0" applyFont="1" applyBorder="1" applyAlignment="1">
      <alignment horizontal="center" vertical="top" wrapText="1"/>
    </xf>
    <xf numFmtId="0" fontId="3" fillId="0" borderId="45" xfId="0" applyFont="1" applyBorder="1" applyAlignment="1">
      <alignment horizontal="center" vertical="top" wrapText="1"/>
    </xf>
    <xf numFmtId="0" fontId="3" fillId="0" borderId="40" xfId="0" applyFont="1" applyBorder="1" applyAlignment="1">
      <alignment horizontal="center" vertical="top" wrapText="1"/>
    </xf>
    <xf numFmtId="0" fontId="3" fillId="0" borderId="46" xfId="0" applyFont="1" applyBorder="1" applyAlignment="1">
      <alignment horizontal="center" vertical="top" wrapText="1"/>
    </xf>
    <xf numFmtId="0" fontId="3" fillId="0" borderId="42" xfId="0" applyFont="1" applyBorder="1" applyAlignment="1">
      <alignment horizontal="center" vertical="top" wrapText="1"/>
    </xf>
    <xf numFmtId="0" fontId="3" fillId="0" borderId="43" xfId="0" applyFont="1" applyBorder="1" applyAlignment="1">
      <alignment horizontal="center" vertical="top" wrapText="1"/>
    </xf>
    <xf numFmtId="49" fontId="3" fillId="0" borderId="0" xfId="0" applyNumberFormat="1" applyFont="1" applyAlignment="1">
      <alignment horizontal="center" vertical="center"/>
    </xf>
    <xf numFmtId="0" fontId="16" fillId="2" borderId="52" xfId="0" applyFont="1" applyFill="1" applyBorder="1" applyAlignment="1">
      <alignment horizontal="center" vertical="center" wrapText="1"/>
    </xf>
    <xf numFmtId="0" fontId="16" fillId="2" borderId="65" xfId="0" applyFont="1" applyFill="1" applyBorder="1" applyAlignment="1">
      <alignment horizontal="center" vertical="center" wrapText="1"/>
    </xf>
    <xf numFmtId="0" fontId="16" fillId="2" borderId="81" xfId="0" applyFont="1" applyFill="1" applyBorder="1" applyAlignment="1">
      <alignment horizontal="center" vertical="center" wrapText="1"/>
    </xf>
    <xf numFmtId="0" fontId="16" fillId="0" borderId="69" xfId="0" applyFont="1" applyBorder="1" applyAlignment="1">
      <alignment horizontal="center" vertical="center" wrapText="1"/>
    </xf>
    <xf numFmtId="0" fontId="16" fillId="0" borderId="70" xfId="0" applyFont="1" applyBorder="1" applyAlignment="1">
      <alignment horizontal="center" vertical="center" wrapText="1"/>
    </xf>
    <xf numFmtId="0" fontId="16" fillId="0" borderId="78" xfId="0" applyFont="1" applyBorder="1" applyAlignment="1">
      <alignment horizontal="center" vertical="center" wrapText="1"/>
    </xf>
    <xf numFmtId="0" fontId="16" fillId="0" borderId="67" xfId="0" applyFont="1" applyBorder="1" applyAlignment="1">
      <alignment horizontal="center" vertical="center" wrapText="1"/>
    </xf>
    <xf numFmtId="0" fontId="16" fillId="0" borderId="53" xfId="0" applyFont="1" applyBorder="1" applyAlignment="1">
      <alignment horizontal="center" vertical="center" wrapText="1"/>
    </xf>
    <xf numFmtId="0" fontId="16" fillId="0" borderId="71" xfId="0" applyFont="1" applyBorder="1" applyAlignment="1">
      <alignment horizontal="center" vertical="center" wrapText="1"/>
    </xf>
    <xf numFmtId="0" fontId="16" fillId="0" borderId="73" xfId="0" applyFont="1" applyBorder="1" applyAlignment="1">
      <alignment horizontal="center" vertical="center" wrapText="1"/>
    </xf>
    <xf numFmtId="0" fontId="16" fillId="2" borderId="63" xfId="0" applyFont="1" applyFill="1" applyBorder="1" applyAlignment="1">
      <alignment horizontal="center" vertical="center" wrapText="1"/>
    </xf>
    <xf numFmtId="0" fontId="16" fillId="0" borderId="75" xfId="0" applyFont="1" applyBorder="1" applyAlignment="1">
      <alignment horizontal="center" vertical="center" wrapText="1"/>
    </xf>
    <xf numFmtId="0" fontId="16" fillId="0" borderId="82" xfId="0" applyFont="1" applyBorder="1" applyAlignment="1">
      <alignment horizontal="center" vertical="center" wrapText="1"/>
    </xf>
    <xf numFmtId="0" fontId="16" fillId="2" borderId="75" xfId="0" applyFont="1" applyFill="1" applyBorder="1" applyAlignment="1">
      <alignment horizontal="center" vertical="center" wrapText="1"/>
    </xf>
    <xf numFmtId="0" fontId="16" fillId="2" borderId="71" xfId="0" applyFont="1" applyFill="1" applyBorder="1" applyAlignment="1">
      <alignment horizontal="center" vertical="center" wrapText="1"/>
    </xf>
    <xf numFmtId="0" fontId="16" fillId="2" borderId="82" xfId="0" applyFont="1" applyFill="1" applyBorder="1" applyAlignment="1">
      <alignment horizontal="center" vertical="center" wrapText="1"/>
    </xf>
    <xf numFmtId="20" fontId="16" fillId="0" borderId="75" xfId="0" applyNumberFormat="1" applyFont="1" applyBorder="1" applyAlignment="1">
      <alignment horizontal="center" vertical="center" wrapText="1"/>
    </xf>
    <xf numFmtId="20" fontId="16" fillId="0" borderId="71" xfId="0" applyNumberFormat="1" applyFont="1" applyBorder="1" applyAlignment="1">
      <alignment horizontal="center" vertical="center" wrapText="1"/>
    </xf>
    <xf numFmtId="20" fontId="16" fillId="0" borderId="82" xfId="0" applyNumberFormat="1" applyFont="1" applyBorder="1" applyAlignment="1">
      <alignment horizontal="center" vertical="center" wrapText="1"/>
    </xf>
    <xf numFmtId="0" fontId="16" fillId="0" borderId="68" xfId="0" applyFont="1" applyBorder="1" applyAlignment="1">
      <alignment horizontal="center" vertical="center" wrapText="1"/>
    </xf>
    <xf numFmtId="0" fontId="16" fillId="2" borderId="64" xfId="0" applyFont="1" applyFill="1" applyBorder="1" applyAlignment="1">
      <alignment horizontal="center" vertical="center" wrapText="1"/>
    </xf>
    <xf numFmtId="0" fontId="16" fillId="0" borderId="54" xfId="0" applyFont="1" applyBorder="1" applyAlignment="1">
      <alignment horizontal="center" vertical="center" wrapText="1"/>
    </xf>
    <xf numFmtId="0" fontId="16" fillId="0" borderId="72" xfId="0" applyFont="1" applyBorder="1" applyAlignment="1">
      <alignment horizontal="center" vertical="center" wrapText="1"/>
    </xf>
    <xf numFmtId="0" fontId="16" fillId="0" borderId="74" xfId="0" applyFont="1" applyBorder="1" applyAlignment="1">
      <alignment horizontal="center" vertical="center" wrapText="1"/>
    </xf>
    <xf numFmtId="0" fontId="16" fillId="2" borderId="76" xfId="0" applyFont="1" applyFill="1" applyBorder="1" applyAlignment="1">
      <alignment horizontal="center" vertical="center" wrapText="1"/>
    </xf>
    <xf numFmtId="0" fontId="16" fillId="2" borderId="72" xfId="0" applyFont="1" applyFill="1" applyBorder="1" applyAlignment="1">
      <alignment horizontal="center" vertical="center" wrapText="1"/>
    </xf>
    <xf numFmtId="0" fontId="16" fillId="0" borderId="55" xfId="0" applyFont="1" applyBorder="1" applyAlignment="1">
      <alignment horizontal="center" vertical="center"/>
    </xf>
    <xf numFmtId="0" fontId="16" fillId="0" borderId="75" xfId="0" applyFont="1" applyBorder="1" applyAlignment="1">
      <alignment horizontal="center" vertical="center"/>
    </xf>
    <xf numFmtId="171" fontId="3" fillId="0" borderId="52" xfId="0" applyNumberFormat="1" applyFont="1" applyBorder="1" applyAlignment="1">
      <alignment horizontal="center" vertical="center" wrapText="1"/>
    </xf>
    <xf numFmtId="171" fontId="3" fillId="0" borderId="65" xfId="0" applyNumberFormat="1" applyFont="1" applyBorder="1" applyAlignment="1">
      <alignment horizontal="center" vertical="center"/>
    </xf>
    <xf numFmtId="171" fontId="3" fillId="0" borderId="69" xfId="0" applyNumberFormat="1" applyFont="1" applyBorder="1" applyAlignment="1">
      <alignment horizontal="center" vertical="center" wrapText="1"/>
    </xf>
    <xf numFmtId="171" fontId="3" fillId="0" borderId="70" xfId="0" applyNumberFormat="1" applyFont="1" applyBorder="1" applyAlignment="1">
      <alignment horizontal="center" vertical="center"/>
    </xf>
    <xf numFmtId="171" fontId="3" fillId="0" borderId="77" xfId="0" applyNumberFormat="1" applyFont="1" applyBorder="1" applyAlignment="1">
      <alignment horizontal="center" vertical="center"/>
    </xf>
    <xf numFmtId="171" fontId="3" fillId="0" borderId="52" xfId="0" applyNumberFormat="1" applyFont="1" applyBorder="1" applyAlignment="1">
      <alignment horizontal="center" vertical="center"/>
    </xf>
    <xf numFmtId="171" fontId="3" fillId="0" borderId="78" xfId="0" applyNumberFormat="1" applyFont="1" applyBorder="1" applyAlignment="1">
      <alignment horizontal="center" vertical="center"/>
    </xf>
    <xf numFmtId="0" fontId="16" fillId="0" borderId="63" xfId="0" applyFont="1" applyBorder="1" applyAlignment="1">
      <alignment horizontal="center" vertical="center"/>
    </xf>
    <xf numFmtId="0" fontId="16" fillId="0" borderId="67" xfId="0" applyFont="1" applyBorder="1" applyAlignment="1">
      <alignment horizontal="center" vertical="center"/>
    </xf>
    <xf numFmtId="0" fontId="16" fillId="0" borderId="53" xfId="0" applyFont="1" applyBorder="1" applyAlignment="1">
      <alignment horizontal="center" vertical="center"/>
    </xf>
    <xf numFmtId="0" fontId="16" fillId="0" borderId="71" xfId="0" applyFont="1" applyBorder="1" applyAlignment="1">
      <alignment horizontal="center" vertical="center"/>
    </xf>
    <xf numFmtId="0" fontId="16" fillId="0" borderId="73" xfId="0" applyFont="1" applyBorder="1" applyAlignment="1">
      <alignment horizontal="center" vertical="center"/>
    </xf>
    <xf numFmtId="0" fontId="3" fillId="0" borderId="64" xfId="0" applyFont="1" applyBorder="1" applyAlignment="1">
      <alignment horizontal="center" vertical="center"/>
    </xf>
    <xf numFmtId="0" fontId="3" fillId="0" borderId="66" xfId="0" applyFont="1" applyBorder="1" applyAlignment="1">
      <alignment horizontal="center" vertical="center"/>
    </xf>
    <xf numFmtId="0" fontId="3" fillId="0" borderId="68" xfId="0" applyFont="1" applyBorder="1" applyAlignment="1">
      <alignment horizontal="center" vertical="center"/>
    </xf>
    <xf numFmtId="0" fontId="3" fillId="0" borderId="54" xfId="0" applyFont="1" applyBorder="1" applyAlignment="1">
      <alignment horizontal="center" vertical="center"/>
    </xf>
    <xf numFmtId="0" fontId="3" fillId="0" borderId="72" xfId="0" applyFont="1" applyBorder="1" applyAlignment="1">
      <alignment horizontal="center" vertical="center"/>
    </xf>
    <xf numFmtId="0" fontId="3" fillId="0" borderId="74" xfId="0" applyFont="1" applyBorder="1" applyAlignment="1">
      <alignment horizontal="center" vertical="center"/>
    </xf>
    <xf numFmtId="0" fontId="3" fillId="0" borderId="76" xfId="0" applyFont="1" applyBorder="1" applyAlignment="1">
      <alignment horizontal="center" vertical="center"/>
    </xf>
    <xf numFmtId="0" fontId="16" fillId="5" borderId="63" xfId="0" applyFont="1" applyFill="1" applyBorder="1" applyAlignment="1">
      <alignment horizontal="center" vertical="center"/>
    </xf>
    <xf numFmtId="0" fontId="16" fillId="5" borderId="64" xfId="0" applyFont="1" applyFill="1" applyBorder="1" applyAlignment="1">
      <alignment horizontal="center" vertical="center"/>
    </xf>
    <xf numFmtId="0" fontId="16" fillId="5" borderId="75" xfId="0" applyFont="1" applyFill="1" applyBorder="1" applyAlignment="1">
      <alignment horizontal="center" vertical="center"/>
    </xf>
    <xf numFmtId="0" fontId="16" fillId="5" borderId="76" xfId="0" applyFont="1" applyFill="1" applyBorder="1" applyAlignment="1">
      <alignment horizontal="center" vertical="center"/>
    </xf>
    <xf numFmtId="49" fontId="12" fillId="0" borderId="48" xfId="0" applyNumberFormat="1" applyFont="1" applyBorder="1" applyAlignment="1">
      <alignment horizontal="left" vertical="center" wrapText="1"/>
    </xf>
    <xf numFmtId="49" fontId="12" fillId="4" borderId="35" xfId="0" applyNumberFormat="1" applyFont="1" applyFill="1" applyBorder="1" applyAlignment="1">
      <alignment horizontal="center" vertical="center"/>
    </xf>
    <xf numFmtId="49" fontId="12" fillId="4" borderId="36" xfId="0" applyNumberFormat="1" applyFont="1" applyFill="1" applyBorder="1" applyAlignment="1">
      <alignment horizontal="center" vertical="center"/>
    </xf>
    <xf numFmtId="49" fontId="12" fillId="4" borderId="36" xfId="0" applyNumberFormat="1" applyFont="1" applyFill="1" applyBorder="1" applyAlignment="1">
      <alignment horizontal="center" vertical="center" wrapText="1"/>
    </xf>
    <xf numFmtId="49" fontId="12" fillId="4" borderId="37" xfId="0" applyNumberFormat="1" applyFont="1" applyFill="1" applyBorder="1" applyAlignment="1">
      <alignment horizontal="center" vertical="center"/>
    </xf>
    <xf numFmtId="49" fontId="12" fillId="2" borderId="42" xfId="0" applyNumberFormat="1" applyFont="1" applyFill="1" applyBorder="1" applyAlignment="1">
      <alignment horizontal="center" vertical="center"/>
    </xf>
    <xf numFmtId="49" fontId="12" fillId="6" borderId="52" xfId="0" applyNumberFormat="1" applyFont="1" applyFill="1" applyBorder="1" applyAlignment="1">
      <alignment horizontal="center" vertical="center" wrapText="1"/>
    </xf>
    <xf numFmtId="49" fontId="12" fillId="6" borderId="53" xfId="0" applyNumberFormat="1" applyFont="1" applyFill="1" applyBorder="1" applyAlignment="1">
      <alignment horizontal="center" vertical="center"/>
    </xf>
    <xf numFmtId="49" fontId="12" fillId="6" borderId="53" xfId="0" applyNumberFormat="1" applyFont="1" applyFill="1" applyBorder="1" applyAlignment="1">
      <alignment horizontal="center" vertical="center" wrapText="1"/>
    </xf>
    <xf numFmtId="49" fontId="12" fillId="6" borderId="54" xfId="0" applyNumberFormat="1" applyFont="1" applyFill="1" applyBorder="1" applyAlignment="1">
      <alignment horizontal="center" vertical="center"/>
    </xf>
    <xf numFmtId="49" fontId="12" fillId="0" borderId="48" xfId="0" applyNumberFormat="1" applyFont="1" applyBorder="1" applyAlignment="1">
      <alignment horizontal="center" vertical="center" wrapText="1"/>
    </xf>
    <xf numFmtId="49" fontId="12" fillId="4" borderId="62" xfId="0" applyNumberFormat="1" applyFont="1" applyFill="1" applyBorder="1" applyAlignment="1">
      <alignment horizontal="center" vertical="center"/>
    </xf>
    <xf numFmtId="49" fontId="12" fillId="4" borderId="62" xfId="0" applyNumberFormat="1" applyFont="1" applyFill="1" applyBorder="1" applyAlignment="1">
      <alignment horizontal="center" vertical="center" wrapText="1"/>
    </xf>
    <xf numFmtId="0" fontId="12" fillId="0" borderId="35" xfId="0" applyFont="1" applyBorder="1" applyAlignment="1">
      <alignment horizontal="center" vertical="center" wrapText="1"/>
    </xf>
    <xf numFmtId="0" fontId="12" fillId="0" borderId="36" xfId="0" applyFont="1" applyBorder="1" applyAlignment="1">
      <alignment horizontal="center" vertical="center" wrapText="1"/>
    </xf>
    <xf numFmtId="0" fontId="12" fillId="0" borderId="37" xfId="0" applyFont="1" applyBorder="1" applyAlignment="1">
      <alignment horizontal="center" vertical="center" wrapText="1"/>
    </xf>
    <xf numFmtId="49" fontId="12" fillId="3" borderId="38" xfId="0" applyNumberFormat="1" applyFont="1" applyFill="1" applyBorder="1" applyAlignment="1">
      <alignment horizontal="center" vertical="center"/>
    </xf>
    <xf numFmtId="49" fontId="12" fillId="3" borderId="44" xfId="0" applyNumberFormat="1" applyFont="1" applyFill="1" applyBorder="1" applyAlignment="1">
      <alignment horizontal="center" vertical="center"/>
    </xf>
    <xf numFmtId="49" fontId="12" fillId="0" borderId="44" xfId="0" applyNumberFormat="1" applyFont="1" applyBorder="1" applyAlignment="1">
      <alignment horizontal="center" vertical="center"/>
    </xf>
    <xf numFmtId="49" fontId="12" fillId="0" borderId="41" xfId="0" applyNumberFormat="1" applyFont="1" applyBorder="1" applyAlignment="1">
      <alignment horizontal="center" vertical="center"/>
    </xf>
    <xf numFmtId="49" fontId="12" fillId="0" borderId="38" xfId="0" applyNumberFormat="1" applyFont="1" applyBorder="1" applyAlignment="1">
      <alignment horizontal="center" vertical="center"/>
    </xf>
    <xf numFmtId="49" fontId="12" fillId="3" borderId="41" xfId="0" applyNumberFormat="1" applyFont="1" applyFill="1" applyBorder="1" applyAlignment="1">
      <alignment horizontal="center" vertical="center"/>
    </xf>
    <xf numFmtId="170" fontId="12" fillId="0" borderId="38" xfId="0" applyNumberFormat="1" applyFont="1" applyBorder="1" applyAlignment="1">
      <alignment horizontal="center" vertical="center"/>
    </xf>
    <xf numFmtId="170" fontId="12" fillId="0" borderId="44" xfId="0" applyNumberFormat="1" applyFont="1" applyBorder="1" applyAlignment="1">
      <alignment horizontal="center" vertical="center"/>
    </xf>
    <xf numFmtId="170" fontId="12" fillId="3" borderId="44" xfId="0" applyNumberFormat="1" applyFont="1" applyFill="1" applyBorder="1" applyAlignment="1">
      <alignment horizontal="center" vertical="center"/>
    </xf>
    <xf numFmtId="170" fontId="12" fillId="3" borderId="41" xfId="0" applyNumberFormat="1" applyFont="1" applyFill="1" applyBorder="1" applyAlignment="1">
      <alignment horizontal="center" vertical="center"/>
    </xf>
    <xf numFmtId="49" fontId="12" fillId="3" borderId="39" xfId="0" applyNumberFormat="1" applyFont="1" applyFill="1" applyBorder="1" applyAlignment="1">
      <alignment horizontal="center" vertical="center"/>
    </xf>
    <xf numFmtId="49" fontId="12" fillId="3" borderId="45" xfId="0" applyNumberFormat="1" applyFont="1" applyFill="1" applyBorder="1" applyAlignment="1">
      <alignment horizontal="center" vertical="center"/>
    </xf>
    <xf numFmtId="49" fontId="12" fillId="0" borderId="45" xfId="0" applyNumberFormat="1" applyFont="1" applyBorder="1" applyAlignment="1">
      <alignment horizontal="center" vertical="center"/>
    </xf>
    <xf numFmtId="49" fontId="12" fillId="0" borderId="42" xfId="0" applyNumberFormat="1" applyFont="1" applyBorder="1" applyAlignment="1">
      <alignment horizontal="center" vertical="center"/>
    </xf>
    <xf numFmtId="49" fontId="12" fillId="0" borderId="39" xfId="0" applyNumberFormat="1" applyFont="1" applyBorder="1" applyAlignment="1">
      <alignment horizontal="center" vertical="center"/>
    </xf>
    <xf numFmtId="49" fontId="12" fillId="3" borderId="42" xfId="0" applyNumberFormat="1" applyFont="1" applyFill="1" applyBorder="1" applyAlignment="1">
      <alignment horizontal="center" vertical="center"/>
    </xf>
    <xf numFmtId="49" fontId="13" fillId="3" borderId="39" xfId="0" applyNumberFormat="1" applyFont="1" applyFill="1" applyBorder="1" applyAlignment="1">
      <alignment horizontal="center" vertical="center"/>
    </xf>
    <xf numFmtId="49" fontId="13" fillId="3" borderId="45" xfId="0" applyNumberFormat="1" applyFont="1" applyFill="1" applyBorder="1" applyAlignment="1">
      <alignment horizontal="center" vertical="center"/>
    </xf>
    <xf numFmtId="49" fontId="13" fillId="0" borderId="45" xfId="0" applyNumberFormat="1" applyFont="1" applyBorder="1" applyAlignment="1">
      <alignment horizontal="center" vertical="center"/>
    </xf>
    <xf numFmtId="49" fontId="13" fillId="0" borderId="42" xfId="0" applyNumberFormat="1" applyFont="1" applyBorder="1" applyAlignment="1">
      <alignment horizontal="center" vertical="center"/>
    </xf>
    <xf numFmtId="49" fontId="12" fillId="0" borderId="39" xfId="0" applyNumberFormat="1" applyFont="1" applyBorder="1" applyAlignment="1">
      <alignment horizontal="center" vertical="center" wrapText="1"/>
    </xf>
    <xf numFmtId="49" fontId="12" fillId="3" borderId="45" xfId="0" applyNumberFormat="1" applyFont="1" applyFill="1" applyBorder="1" applyAlignment="1">
      <alignment horizontal="center" vertical="center" wrapText="1"/>
    </xf>
    <xf numFmtId="49" fontId="12" fillId="0" borderId="45" xfId="0" applyNumberFormat="1" applyFont="1" applyBorder="1" applyAlignment="1">
      <alignment horizontal="center" vertical="center" wrapText="1"/>
    </xf>
    <xf numFmtId="49" fontId="12" fillId="0" borderId="42" xfId="0" applyNumberFormat="1" applyFont="1" applyBorder="1" applyAlignment="1">
      <alignment horizontal="center" vertical="center" wrapText="1"/>
    </xf>
    <xf numFmtId="49" fontId="12" fillId="3" borderId="39" xfId="0" applyNumberFormat="1" applyFont="1" applyFill="1" applyBorder="1" applyAlignment="1">
      <alignment horizontal="center" vertical="center" wrapText="1"/>
    </xf>
    <xf numFmtId="0" fontId="12" fillId="0" borderId="39" xfId="0" applyFont="1" applyBorder="1" applyAlignment="1">
      <alignment horizontal="center" vertical="center" wrapText="1"/>
    </xf>
    <xf numFmtId="0" fontId="12" fillId="0" borderId="45" xfId="0" applyFont="1" applyBorder="1" applyAlignment="1">
      <alignment horizontal="center" vertical="center" wrapText="1"/>
    </xf>
    <xf numFmtId="0" fontId="12" fillId="3" borderId="45" xfId="0" applyFont="1" applyFill="1" applyBorder="1" applyAlignment="1">
      <alignment horizontal="center" vertical="center" wrapText="1"/>
    </xf>
    <xf numFmtId="0" fontId="12" fillId="3" borderId="42" xfId="0" applyFont="1" applyFill="1" applyBorder="1" applyAlignment="1">
      <alignment horizontal="center" vertical="center" wrapText="1"/>
    </xf>
    <xf numFmtId="49" fontId="12" fillId="0" borderId="56" xfId="0" applyNumberFormat="1" applyFont="1" applyBorder="1" applyAlignment="1">
      <alignment horizontal="center" vertical="center" wrapText="1"/>
    </xf>
    <xf numFmtId="49" fontId="12" fillId="0" borderId="56" xfId="0" applyNumberFormat="1" applyFont="1" applyBorder="1" applyAlignment="1">
      <alignment horizontal="center" vertical="center"/>
    </xf>
    <xf numFmtId="49" fontId="12" fillId="0" borderId="57" xfId="0" applyNumberFormat="1" applyFont="1" applyBorder="1" applyAlignment="1">
      <alignment horizontal="center" vertical="center"/>
    </xf>
    <xf numFmtId="49" fontId="12" fillId="0" borderId="58" xfId="0" applyNumberFormat="1" applyFont="1" applyBorder="1" applyAlignment="1">
      <alignment horizontal="center" vertical="center"/>
    </xf>
    <xf numFmtId="49" fontId="12" fillId="0" borderId="59" xfId="0" applyNumberFormat="1" applyFont="1" applyBorder="1" applyAlignment="1">
      <alignment horizontal="center" vertical="center"/>
    </xf>
    <xf numFmtId="49" fontId="12" fillId="0" borderId="60" xfId="0" applyNumberFormat="1" applyFont="1" applyBorder="1" applyAlignment="1">
      <alignment horizontal="center" vertical="center"/>
    </xf>
    <xf numFmtId="49" fontId="12" fillId="0" borderId="61" xfId="0" applyNumberFormat="1" applyFont="1" applyBorder="1" applyAlignment="1">
      <alignment horizontal="center" vertical="center"/>
    </xf>
    <xf numFmtId="0" fontId="3" fillId="0" borderId="36" xfId="0" applyFont="1" applyBorder="1" applyAlignment="1">
      <alignment horizontal="center"/>
    </xf>
    <xf numFmtId="0" fontId="3" fillId="0" borderId="37" xfId="0" applyFont="1" applyBorder="1" applyAlignment="1">
      <alignment horizontal="center"/>
    </xf>
    <xf numFmtId="0" fontId="3" fillId="0" borderId="39" xfId="0" applyFont="1" applyBorder="1" applyAlignment="1">
      <alignment horizontal="center"/>
    </xf>
    <xf numFmtId="0" fontId="3" fillId="0" borderId="40" xfId="0" applyFont="1" applyBorder="1" applyAlignment="1">
      <alignment horizontal="center"/>
    </xf>
    <xf numFmtId="0" fontId="3" fillId="0" borderId="42" xfId="0" applyFont="1" applyBorder="1" applyAlignment="1">
      <alignment horizontal="center"/>
    </xf>
    <xf numFmtId="0" fontId="3" fillId="0" borderId="43" xfId="0" applyFont="1" applyBorder="1" applyAlignment="1">
      <alignment horizontal="center"/>
    </xf>
    <xf numFmtId="15" fontId="3" fillId="0" borderId="38" xfId="0" applyNumberFormat="1" applyFont="1" applyBorder="1" applyAlignment="1">
      <alignment horizontal="center" vertical="center" wrapText="1"/>
    </xf>
    <xf numFmtId="15" fontId="3" fillId="0" borderId="41" xfId="0" applyNumberFormat="1" applyFont="1" applyBorder="1" applyAlignment="1">
      <alignment horizontal="center" vertical="center" wrapText="1"/>
    </xf>
    <xf numFmtId="15" fontId="3" fillId="0" borderId="44" xfId="0" applyNumberFormat="1" applyFont="1" applyBorder="1" applyAlignment="1">
      <alignment horizontal="center" vertical="center" wrapText="1"/>
    </xf>
    <xf numFmtId="0" fontId="3" fillId="0" borderId="39" xfId="0" applyFont="1" applyBorder="1" applyAlignment="1">
      <alignment horizontal="center" vertical="center" wrapText="1"/>
    </xf>
    <xf numFmtId="0" fontId="3" fillId="0" borderId="45" xfId="0" applyFont="1" applyBorder="1" applyAlignment="1">
      <alignment horizontal="center" vertical="center" wrapText="1"/>
    </xf>
    <xf numFmtId="0" fontId="3" fillId="2" borderId="21" xfId="0" applyFont="1" applyFill="1" applyBorder="1" applyAlignment="1">
      <alignment horizontal="center" vertical="center" wrapText="1"/>
    </xf>
    <xf numFmtId="0" fontId="3" fillId="2" borderId="27" xfId="0" applyFont="1" applyFill="1" applyBorder="1" applyAlignment="1">
      <alignment horizontal="center" vertical="center" wrapText="1"/>
    </xf>
    <xf numFmtId="0" fontId="4" fillId="0" borderId="0" xfId="0" applyFont="1" applyAlignment="1">
      <alignment horizontal="left" vertical="center"/>
    </xf>
  </cellXfs>
  <cellStyles count="3">
    <cellStyle name="Normal" xfId="0" builtinId="0"/>
    <cellStyle name="Normal 2 3" xfId="1" xr:uid="{00000000-0005-0000-0000-000031000000}"/>
    <cellStyle name="常规 3" xfId="2" xr:uid="{00000000-0005-0000-0000-000032000000}"/>
  </cellStyles>
  <dxfs count="1">
    <dxf>
      <fill>
        <patternFill patternType="solid">
          <bgColor rgb="FFFF9900"/>
        </patternFill>
      </fill>
    </dxf>
  </dxfs>
  <tableStyles count="0" defaultTableStyle="TableStyleMedium2" defaultPivotStyle="PivotStyleLight16"/>
  <colors>
    <mruColors>
      <color rgb="FFFFF2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cellimages.xml.rels><?xml version="1.0" encoding="UTF-8" standalone="yes"?>
<Relationships xmlns="http://schemas.openxmlformats.org/package/2006/relationships"><Relationship Id="rId3" Type="http://schemas.openxmlformats.org/officeDocument/2006/relationships/image" Target="media/image67.png"/><Relationship Id="rId2" Type="http://schemas.openxmlformats.org/officeDocument/2006/relationships/image" Target="media/image66.png"/><Relationship Id="rId1" Type="http://schemas.openxmlformats.org/officeDocument/2006/relationships/image" Target="media/image65.png"/><Relationship Id="rId5" Type="http://schemas.openxmlformats.org/officeDocument/2006/relationships/image" Target="media/image69.png"/><Relationship Id="rId4" Type="http://schemas.openxmlformats.org/officeDocument/2006/relationships/image" Target="media/image68.png"/></Relationships>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worksheet" Target="worksheets/sheet68.xml"/><Relationship Id="rId7" Type="http://schemas.openxmlformats.org/officeDocument/2006/relationships/worksheet" Target="worksheets/sheet7.xml"/><Relationship Id="rId71"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www.wps.cn/officeDocument/2020/cellImage" Target="cellimag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calcChain" Target="calcChain.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jpeg"/></Relationships>
</file>

<file path=xl/drawings/_rels/drawing4.xml.rels><?xml version="1.0" encoding="UTF-8" standalone="yes"?>
<Relationships xmlns="http://schemas.openxmlformats.org/package/2006/relationships"><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6.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17.jpeg"/></Relationships>
</file>

<file path=xl/drawings/_rels/drawing16.xml.rels><?xml version="1.0" encoding="UTF-8" standalone="yes"?>
<Relationships xmlns="http://schemas.openxmlformats.org/package/2006/relationships"><Relationship Id="rId1" Type="http://schemas.openxmlformats.org/officeDocument/2006/relationships/image" Target="../media/image18.jpeg"/></Relationships>
</file>

<file path=xl/drawings/_rels/drawing17.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3.jpeg"/></Relationships>
</file>

<file path=xl/drawings/_rels/drawing22.xml.rels><?xml version="1.0" encoding="UTF-8" standalone="yes"?>
<Relationships xmlns="http://schemas.openxmlformats.org/package/2006/relationships"><Relationship Id="rId2" Type="http://schemas.openxmlformats.org/officeDocument/2006/relationships/image" Target="../media/image25.jpeg"/><Relationship Id="rId1" Type="http://schemas.openxmlformats.org/officeDocument/2006/relationships/image" Target="../media/image24.png"/></Relationships>
</file>

<file path=xl/drawings/_rels/drawing23.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png"/></Relationships>
</file>

<file path=xl/drawings/_rels/drawing24.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8.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9.png"/></Relationships>
</file>

<file path=xl/drawings/_rels/drawing27.xml.rels><?xml version="1.0" encoding="UTF-8" standalone="yes"?>
<Relationships xmlns="http://schemas.openxmlformats.org/package/2006/relationships"><Relationship Id="rId1" Type="http://schemas.openxmlformats.org/officeDocument/2006/relationships/image" Target="../media/image30.png"/></Relationships>
</file>

<file path=xl/drawings/_rels/drawing28.xml.rels><?xml version="1.0" encoding="UTF-8" standalone="yes"?>
<Relationships xmlns="http://schemas.openxmlformats.org/package/2006/relationships"><Relationship Id="rId1" Type="http://schemas.openxmlformats.org/officeDocument/2006/relationships/image" Target="../media/image30.png"/></Relationships>
</file>

<file path=xl/drawings/_rels/drawing29.xml.rels><?xml version="1.0" encoding="UTF-8" standalone="yes"?>
<Relationships xmlns="http://schemas.openxmlformats.org/package/2006/relationships"><Relationship Id="rId1" Type="http://schemas.openxmlformats.org/officeDocument/2006/relationships/image" Target="../media/image31.png"/></Relationships>
</file>

<file path=xl/drawings/_rels/drawing30.xml.rels><?xml version="1.0" encoding="UTF-8" standalone="yes"?>
<Relationships xmlns="http://schemas.openxmlformats.org/package/2006/relationships"><Relationship Id="rId1" Type="http://schemas.openxmlformats.org/officeDocument/2006/relationships/image" Target="../media/image32.png"/></Relationships>
</file>

<file path=xl/drawings/_rels/drawing31.xml.rels><?xml version="1.0" encoding="UTF-8" standalone="yes"?>
<Relationships xmlns="http://schemas.openxmlformats.org/package/2006/relationships"><Relationship Id="rId1" Type="http://schemas.openxmlformats.org/officeDocument/2006/relationships/image" Target="../media/image33.png"/></Relationships>
</file>

<file path=xl/drawings/_rels/drawing32.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3.xml.rels><?xml version="1.0" encoding="UTF-8" standalone="yes"?>
<Relationships xmlns="http://schemas.openxmlformats.org/package/2006/relationships"><Relationship Id="rId1" Type="http://schemas.openxmlformats.org/officeDocument/2006/relationships/image" Target="../media/image35.png"/></Relationships>
</file>

<file path=xl/drawings/_rels/drawing34.xml.rels><?xml version="1.0" encoding="UTF-8" standalone="yes"?>
<Relationships xmlns="http://schemas.openxmlformats.org/package/2006/relationships"><Relationship Id="rId1" Type="http://schemas.openxmlformats.org/officeDocument/2006/relationships/image" Target="../media/image36.png"/></Relationships>
</file>

<file path=xl/drawings/_rels/drawing35.xml.rels><?xml version="1.0" encoding="UTF-8" standalone="yes"?>
<Relationships xmlns="http://schemas.openxmlformats.org/package/2006/relationships"><Relationship Id="rId1" Type="http://schemas.openxmlformats.org/officeDocument/2006/relationships/image" Target="../media/image37.png"/></Relationships>
</file>

<file path=xl/drawings/_rels/drawing36.xml.rels><?xml version="1.0" encoding="UTF-8" standalone="yes"?>
<Relationships xmlns="http://schemas.openxmlformats.org/package/2006/relationships"><Relationship Id="rId1" Type="http://schemas.openxmlformats.org/officeDocument/2006/relationships/image" Target="../media/image38.png"/></Relationships>
</file>

<file path=xl/drawings/_rels/drawing37.xml.rels><?xml version="1.0" encoding="UTF-8" standalone="yes"?>
<Relationships xmlns="http://schemas.openxmlformats.org/package/2006/relationships"><Relationship Id="rId1" Type="http://schemas.openxmlformats.org/officeDocument/2006/relationships/image" Target="../media/image39.png"/></Relationships>
</file>

<file path=xl/drawings/_rels/drawing38.xml.rels><?xml version="1.0" encoding="UTF-8" standalone="yes"?>
<Relationships xmlns="http://schemas.openxmlformats.org/package/2006/relationships"><Relationship Id="rId1" Type="http://schemas.openxmlformats.org/officeDocument/2006/relationships/image" Target="../media/image40.jpeg"/></Relationships>
</file>

<file path=xl/drawings/_rels/drawing39.xml.rels><?xml version="1.0" encoding="UTF-8" standalone="yes"?>
<Relationships xmlns="http://schemas.openxmlformats.org/package/2006/relationships"><Relationship Id="rId1" Type="http://schemas.openxmlformats.org/officeDocument/2006/relationships/image" Target="../media/image41.png"/></Relationships>
</file>

<file path=xl/drawings/_rels/drawing40.xml.rels><?xml version="1.0" encoding="UTF-8" standalone="yes"?>
<Relationships xmlns="http://schemas.openxmlformats.org/package/2006/relationships"><Relationship Id="rId1" Type="http://schemas.openxmlformats.org/officeDocument/2006/relationships/image" Target="../media/image42.jpeg"/></Relationships>
</file>

<file path=xl/drawings/_rels/drawing41.xml.rels><?xml version="1.0" encoding="UTF-8" standalone="yes"?>
<Relationships xmlns="http://schemas.openxmlformats.org/package/2006/relationships"><Relationship Id="rId1" Type="http://schemas.openxmlformats.org/officeDocument/2006/relationships/image" Target="../media/image43.png"/></Relationships>
</file>

<file path=xl/drawings/_rels/drawing42.xml.rels><?xml version="1.0" encoding="UTF-8" standalone="yes"?>
<Relationships xmlns="http://schemas.openxmlformats.org/package/2006/relationships"><Relationship Id="rId1" Type="http://schemas.openxmlformats.org/officeDocument/2006/relationships/image" Target="../media/image44.png"/></Relationships>
</file>

<file path=xl/drawings/_rels/drawing43.xml.rels><?xml version="1.0" encoding="UTF-8" standalone="yes"?>
<Relationships xmlns="http://schemas.openxmlformats.org/package/2006/relationships"><Relationship Id="rId1" Type="http://schemas.openxmlformats.org/officeDocument/2006/relationships/image" Target="../media/image45.png"/></Relationships>
</file>

<file path=xl/drawings/_rels/drawing44.xml.rels><?xml version="1.0" encoding="UTF-8" standalone="yes"?>
<Relationships xmlns="http://schemas.openxmlformats.org/package/2006/relationships"><Relationship Id="rId1" Type="http://schemas.openxmlformats.org/officeDocument/2006/relationships/image" Target="../media/image46.png"/></Relationships>
</file>

<file path=xl/drawings/_rels/drawing45.xml.rels><?xml version="1.0" encoding="UTF-8" standalone="yes"?>
<Relationships xmlns="http://schemas.openxmlformats.org/package/2006/relationships"><Relationship Id="rId1" Type="http://schemas.openxmlformats.org/officeDocument/2006/relationships/image" Target="../media/image47.png"/></Relationships>
</file>

<file path=xl/drawings/_rels/drawing46.xml.rels><?xml version="1.0" encoding="UTF-8" standalone="yes"?>
<Relationships xmlns="http://schemas.openxmlformats.org/package/2006/relationships"><Relationship Id="rId1" Type="http://schemas.openxmlformats.org/officeDocument/2006/relationships/image" Target="../media/image48.png"/></Relationships>
</file>

<file path=xl/drawings/_rels/drawing47.xml.rels><?xml version="1.0" encoding="UTF-8" standalone="yes"?>
<Relationships xmlns="http://schemas.openxmlformats.org/package/2006/relationships"><Relationship Id="rId1" Type="http://schemas.openxmlformats.org/officeDocument/2006/relationships/image" Target="../media/image49.png"/></Relationships>
</file>

<file path=xl/drawings/_rels/drawing48.xml.rels><?xml version="1.0" encoding="UTF-8" standalone="yes"?>
<Relationships xmlns="http://schemas.openxmlformats.org/package/2006/relationships"><Relationship Id="rId1" Type="http://schemas.openxmlformats.org/officeDocument/2006/relationships/image" Target="../media/image50.jpeg"/></Relationships>
</file>

<file path=xl/drawings/_rels/drawing49.xml.rels><?xml version="1.0" encoding="UTF-8" standalone="yes"?>
<Relationships xmlns="http://schemas.openxmlformats.org/package/2006/relationships"><Relationship Id="rId1" Type="http://schemas.openxmlformats.org/officeDocument/2006/relationships/image" Target="../media/image51.png"/></Relationships>
</file>

<file path=xl/drawings/_rels/drawing50.xml.rels><?xml version="1.0" encoding="UTF-8" standalone="yes"?>
<Relationships xmlns="http://schemas.openxmlformats.org/package/2006/relationships"><Relationship Id="rId1" Type="http://schemas.openxmlformats.org/officeDocument/2006/relationships/image" Target="../media/image52.png"/></Relationships>
</file>

<file path=xl/drawings/_rels/drawing51.xml.rels><?xml version="1.0" encoding="UTF-8" standalone="yes"?>
<Relationships xmlns="http://schemas.openxmlformats.org/package/2006/relationships"><Relationship Id="rId1" Type="http://schemas.openxmlformats.org/officeDocument/2006/relationships/image" Target="../media/image53.jpeg"/></Relationships>
</file>

<file path=xl/drawings/_rels/drawing52.xml.rels><?xml version="1.0" encoding="UTF-8" standalone="yes"?>
<Relationships xmlns="http://schemas.openxmlformats.org/package/2006/relationships"><Relationship Id="rId2" Type="http://schemas.openxmlformats.org/officeDocument/2006/relationships/image" Target="../media/image55.png"/><Relationship Id="rId1" Type="http://schemas.openxmlformats.org/officeDocument/2006/relationships/image" Target="../media/image54.png"/></Relationships>
</file>

<file path=xl/drawings/_rels/drawing53.xml.rels><?xml version="1.0" encoding="UTF-8" standalone="yes"?>
<Relationships xmlns="http://schemas.openxmlformats.org/package/2006/relationships"><Relationship Id="rId1" Type="http://schemas.openxmlformats.org/officeDocument/2006/relationships/image" Target="../media/image56.png"/></Relationships>
</file>

<file path=xl/drawings/_rels/drawing54.xml.rels><?xml version="1.0" encoding="UTF-8" standalone="yes"?>
<Relationships xmlns="http://schemas.openxmlformats.org/package/2006/relationships"><Relationship Id="rId1" Type="http://schemas.openxmlformats.org/officeDocument/2006/relationships/image" Target="../media/image57.png"/></Relationships>
</file>

<file path=xl/drawings/_rels/drawing55.xml.rels><?xml version="1.0" encoding="UTF-8" standalone="yes"?>
<Relationships xmlns="http://schemas.openxmlformats.org/package/2006/relationships"><Relationship Id="rId1" Type="http://schemas.openxmlformats.org/officeDocument/2006/relationships/image" Target="../media/image58.png"/></Relationships>
</file>

<file path=xl/drawings/_rels/drawing56.xml.rels><?xml version="1.0" encoding="UTF-8" standalone="yes"?>
<Relationships xmlns="http://schemas.openxmlformats.org/package/2006/relationships"><Relationship Id="rId1" Type="http://schemas.openxmlformats.org/officeDocument/2006/relationships/image" Target="../media/image59.png"/></Relationships>
</file>

<file path=xl/drawings/_rels/drawing57.xml.rels><?xml version="1.0" encoding="UTF-8" standalone="yes"?>
<Relationships xmlns="http://schemas.openxmlformats.org/package/2006/relationships"><Relationship Id="rId1" Type="http://schemas.openxmlformats.org/officeDocument/2006/relationships/image" Target="../media/image60.png"/></Relationships>
</file>

<file path=xl/drawings/_rels/drawing58.xml.rels><?xml version="1.0" encoding="UTF-8" standalone="yes"?>
<Relationships xmlns="http://schemas.openxmlformats.org/package/2006/relationships"><Relationship Id="rId1" Type="http://schemas.openxmlformats.org/officeDocument/2006/relationships/image" Target="../media/image61.png"/></Relationships>
</file>

<file path=xl/drawings/_rels/drawing59.xml.rels><?xml version="1.0" encoding="UTF-8" standalone="yes"?>
<Relationships xmlns="http://schemas.openxmlformats.org/package/2006/relationships"><Relationship Id="rId1" Type="http://schemas.openxmlformats.org/officeDocument/2006/relationships/image" Target="../media/image62.png"/></Relationships>
</file>

<file path=xl/drawings/_rels/drawing60.xml.rels><?xml version="1.0" encoding="UTF-8" standalone="yes"?>
<Relationships xmlns="http://schemas.openxmlformats.org/package/2006/relationships"><Relationship Id="rId1" Type="http://schemas.openxmlformats.org/officeDocument/2006/relationships/image" Target="../media/image63.png"/></Relationships>
</file>

<file path=xl/drawings/_rels/drawing61.xml.rels><?xml version="1.0" encoding="UTF-8" standalone="yes"?>
<Relationships xmlns="http://schemas.openxmlformats.org/package/2006/relationships"><Relationship Id="rId1" Type="http://schemas.openxmlformats.org/officeDocument/2006/relationships/image" Target="../media/image64.png"/></Relationships>
</file>

<file path=xl/drawings/drawing1.xml><?xml version="1.0" encoding="utf-8"?>
<xdr:wsDr xmlns:xdr="http://schemas.openxmlformats.org/drawingml/2006/spreadsheetDrawing" xmlns:a="http://schemas.openxmlformats.org/drawingml/2006/main">
  <xdr:oneCellAnchor>
    <xdr:from>
      <xdr:col>0</xdr:col>
      <xdr:colOff>9525</xdr:colOff>
      <xdr:row>0</xdr:row>
      <xdr:rowOff>38100</xdr:rowOff>
    </xdr:from>
    <xdr:ext cx="1134745" cy="952500"/>
    <xdr:pic>
      <xdr:nvPicPr>
        <xdr:cNvPr id="2" name="图片 1">
          <a:extLst>
            <a:ext uri="{FF2B5EF4-FFF2-40B4-BE49-F238E27FC236}">
              <a16:creationId xmlns:a16="http://schemas.microsoft.com/office/drawing/2014/main" id="{00000000-0008-0000-0000-000002000000}"/>
            </a:ext>
          </a:extLst>
        </xdr:cNvPr>
        <xdr:cNvPicPr/>
      </xdr:nvPicPr>
      <xdr:blipFill>
        <a:blip xmlns:r="http://schemas.openxmlformats.org/officeDocument/2006/relationships" r:embed="rId1"/>
        <a:stretch>
          <a:fillRect/>
        </a:stretch>
      </xdr:blipFill>
      <xdr:spPr>
        <a:xfrm>
          <a:off x="9525" y="38100"/>
          <a:ext cx="1134745" cy="952500"/>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1</xdr:col>
      <xdr:colOff>9525</xdr:colOff>
      <xdr:row>82</xdr:row>
      <xdr:rowOff>393065</xdr:rowOff>
    </xdr:from>
    <xdr:ext cx="29142055" cy="900430"/>
    <xdr:pic>
      <xdr:nvPicPr>
        <xdr:cNvPr id="2" name="图片 1">
          <a:extLst>
            <a:ext uri="{FF2B5EF4-FFF2-40B4-BE49-F238E27FC236}">
              <a16:creationId xmlns:a16="http://schemas.microsoft.com/office/drawing/2014/main" id="{00000000-0008-0000-0300-000002000000}"/>
            </a:ext>
          </a:extLst>
        </xdr:cNvPr>
        <xdr:cNvPicPr/>
      </xdr:nvPicPr>
      <xdr:blipFill>
        <a:blip xmlns:r="http://schemas.openxmlformats.org/officeDocument/2006/relationships" r:embed="rId1"/>
        <a:stretch>
          <a:fillRect/>
        </a:stretch>
      </xdr:blipFill>
      <xdr:spPr>
        <a:xfrm>
          <a:off x="9525" y="36257865"/>
          <a:ext cx="29142055" cy="900430"/>
        </a:xfrm>
        <a:prstGeom prst="rect">
          <a:avLst/>
        </a:prstGeom>
      </xdr:spPr>
    </xdr:pic>
    <xdr:clientData/>
  </xdr:oneCellAnchor>
  <xdr:oneCellAnchor>
    <xdr:from>
      <xdr:col>1</xdr:col>
      <xdr:colOff>9105900</xdr:colOff>
      <xdr:row>0</xdr:row>
      <xdr:rowOff>438785</xdr:rowOff>
    </xdr:from>
    <xdr:ext cx="4140835" cy="808990"/>
    <xdr:sp macro="" textlink="">
      <xdr:nvSpPr>
        <xdr:cNvPr id="3" name="shape1">
          <a:extLst>
            <a:ext uri="{FF2B5EF4-FFF2-40B4-BE49-F238E27FC236}">
              <a16:creationId xmlns:a16="http://schemas.microsoft.com/office/drawing/2014/main" id="{00000000-0008-0000-0300-000003000000}"/>
            </a:ext>
          </a:extLst>
        </xdr:cNvPr>
        <xdr:cNvSpPr/>
      </xdr:nvSpPr>
      <xdr:spPr>
        <a:xfrm>
          <a:off x="4787900" y="438785"/>
          <a:ext cx="4140835" cy="808990"/>
        </a:xfrm>
        <a:prstGeom prst="rect">
          <a:avLst/>
        </a:prstGeom>
        <a:noFill/>
        <a:ln w="12700">
          <a:solidFill>
            <a:srgbClr val="1E4E7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a:p>
      </xdr:txBody>
    </xdr:sp>
    <xdr:clientData/>
  </xdr:oneCellAnchor>
  <xdr:oneCellAnchor>
    <xdr:from>
      <xdr:col>1</xdr:col>
      <xdr:colOff>9525</xdr:colOff>
      <xdr:row>0</xdr:row>
      <xdr:rowOff>9525</xdr:rowOff>
    </xdr:from>
    <xdr:ext cx="29520515" cy="2110105"/>
    <xdr:pic>
      <xdr:nvPicPr>
        <xdr:cNvPr id="4" name="图片 2">
          <a:extLst>
            <a:ext uri="{FF2B5EF4-FFF2-40B4-BE49-F238E27FC236}">
              <a16:creationId xmlns:a16="http://schemas.microsoft.com/office/drawing/2014/main" id="{00000000-0008-0000-0300-000004000000}"/>
            </a:ext>
          </a:extLst>
        </xdr:cNvPr>
        <xdr:cNvPicPr/>
      </xdr:nvPicPr>
      <xdr:blipFill>
        <a:blip xmlns:r="http://schemas.openxmlformats.org/officeDocument/2006/relationships" r:embed="rId2"/>
        <a:stretch>
          <a:fillRect/>
        </a:stretch>
      </xdr:blipFill>
      <xdr:spPr>
        <a:xfrm>
          <a:off x="9525" y="9525"/>
          <a:ext cx="29520515" cy="211010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586475</xdr:colOff>
      <xdr:row>246</xdr:row>
      <xdr:rowOff>209128</xdr:rowOff>
    </xdr:from>
    <xdr:ext cx="2081" cy="776"/>
    <xdr:sp macro="" textlink="">
      <xdr:nvSpPr>
        <xdr:cNvPr id="10" name="shape2">
          <a:extLst>
            <a:ext uri="{FF2B5EF4-FFF2-40B4-BE49-F238E27FC236}">
              <a16:creationId xmlns:a16="http://schemas.microsoft.com/office/drawing/2014/main" id="{00000000-0008-0000-0400-00000A000000}"/>
            </a:ext>
          </a:extLst>
        </xdr:cNvPr>
        <xdr:cNvSpPr/>
      </xdr:nvSpPr>
      <xdr:spPr>
        <a:xfrm>
          <a:off x="4561205" y="104145715"/>
          <a:ext cx="1905" cy="635"/>
        </a:xfrm>
        <a:prstGeom prst="rect">
          <a:avLst/>
        </a:prstGeom>
        <a:noFill/>
        <a:ln w="1270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2200" baseline="0">
              <a:solidFill>
                <a:srgbClr val="000000"/>
              </a:solidFill>
              <a:latin typeface="思源黑体 CN Medium" panose="020B0600000000000000" charset="-122"/>
              <a:ea typeface="思源黑体 CN Medium" panose="020B0600000000000000" charset="-122"/>
            </a:rPr>
            <a:t>Final Day</a:t>
          </a:r>
          <a:r>
            <a:rPr lang="zh-CN" altLang="en-US" sz="1100" baseline="0">
              <a:solidFill>
                <a:srgbClr val="FFFFFF"/>
              </a:solidFill>
              <a:latin typeface="等线 Light" panose="02010600030101010101" charset="-122"/>
            </a:rPr>
            <a:t>元</a:t>
          </a:r>
        </a:p>
      </xdr:txBody>
    </xdr:sp>
    <xdr:clientData/>
  </xdr:oneCellAnchor>
  <xdr:oneCellAnchor>
    <xdr:from>
      <xdr:col>1</xdr:col>
      <xdr:colOff>579352</xdr:colOff>
      <xdr:row>246</xdr:row>
      <xdr:rowOff>209128</xdr:rowOff>
    </xdr:from>
    <xdr:ext cx="1356" cy="588"/>
    <xdr:sp macro="" textlink="">
      <xdr:nvSpPr>
        <xdr:cNvPr id="11" name="shape3">
          <a:extLst>
            <a:ext uri="{FF2B5EF4-FFF2-40B4-BE49-F238E27FC236}">
              <a16:creationId xmlns:a16="http://schemas.microsoft.com/office/drawing/2014/main" id="{00000000-0008-0000-0400-00000B000000}"/>
            </a:ext>
          </a:extLst>
        </xdr:cNvPr>
        <xdr:cNvSpPr/>
      </xdr:nvSpPr>
      <xdr:spPr>
        <a:xfrm>
          <a:off x="4554220" y="104145715"/>
          <a:ext cx="1270" cy="635"/>
        </a:xfrm>
        <a:prstGeom prst="rect">
          <a:avLst/>
        </a:prstGeom>
        <a:solidFill>
          <a:srgbClr val="4CB6AC"/>
        </a:solidFill>
        <a:ln w="12700">
          <a:solidFill>
            <a:srgbClr val="FFFF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zh-CN" altLang="en-US" sz="2000" baseline="0">
              <a:solidFill>
                <a:srgbClr val="000000"/>
              </a:solidFill>
              <a:latin typeface="思源黑体 CN Medium" panose="020B0600000000000000" charset="-122"/>
              <a:ea typeface="思源黑体 CN Medium" panose="020B0600000000000000" charset="-122"/>
            </a:rPr>
            <a:t>CC</a:t>
          </a:r>
        </a:p>
      </xdr:txBody>
    </xdr:sp>
    <xdr:clientData/>
  </xdr:oneCellAnchor>
  <xdr:oneCellAnchor>
    <xdr:from>
      <xdr:col>1</xdr:col>
      <xdr:colOff>574677</xdr:colOff>
      <xdr:row>246</xdr:row>
      <xdr:rowOff>209128</xdr:rowOff>
    </xdr:from>
    <xdr:ext cx="4490" cy="637"/>
    <xdr:sp macro="" textlink="">
      <xdr:nvSpPr>
        <xdr:cNvPr id="12" name="shape4">
          <a:extLst>
            <a:ext uri="{FF2B5EF4-FFF2-40B4-BE49-F238E27FC236}">
              <a16:creationId xmlns:a16="http://schemas.microsoft.com/office/drawing/2014/main" id="{00000000-0008-0000-0400-00000C000000}"/>
            </a:ext>
          </a:extLst>
        </xdr:cNvPr>
        <xdr:cNvSpPr/>
      </xdr:nvSpPr>
      <xdr:spPr>
        <a:xfrm>
          <a:off x="4549775" y="104145715"/>
          <a:ext cx="4445" cy="635"/>
        </a:xfrm>
        <a:prstGeom prst="rect">
          <a:avLst/>
        </a:prstGeom>
        <a:noFill/>
        <a:ln w="12700">
          <a:solidFill>
            <a:srgbClr val="FFFF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zh-CN" altLang="en-US" sz="2200" baseline="0">
              <a:solidFill>
                <a:srgbClr val="000000"/>
              </a:solidFill>
              <a:latin typeface="思源黑体 CN Medium" panose="020B0600000000000000" charset="-122"/>
              <a:ea typeface="思源黑体 CN Medium" panose="020B0600000000000000" charset="-122"/>
            </a:rPr>
            <a:t> Opening Ceremony </a:t>
          </a:r>
        </a:p>
      </xdr:txBody>
    </xdr:sp>
    <xdr:clientData/>
  </xdr:oneCellAnchor>
  <xdr:oneCellAnchor>
    <xdr:from>
      <xdr:col>1</xdr:col>
      <xdr:colOff>587925</xdr:colOff>
      <xdr:row>246</xdr:row>
      <xdr:rowOff>209128</xdr:rowOff>
    </xdr:from>
    <xdr:ext cx="1356" cy="549"/>
    <xdr:sp macro="" textlink="">
      <xdr:nvSpPr>
        <xdr:cNvPr id="13" name="shape5">
          <a:extLst>
            <a:ext uri="{FF2B5EF4-FFF2-40B4-BE49-F238E27FC236}">
              <a16:creationId xmlns:a16="http://schemas.microsoft.com/office/drawing/2014/main" id="{00000000-0008-0000-0400-00000D000000}"/>
            </a:ext>
          </a:extLst>
        </xdr:cNvPr>
        <xdr:cNvSpPr/>
      </xdr:nvSpPr>
      <xdr:spPr>
        <a:xfrm>
          <a:off x="4562475" y="104145715"/>
          <a:ext cx="1905" cy="635"/>
        </a:xfrm>
        <a:prstGeom prst="rect">
          <a:avLst/>
        </a:prstGeom>
        <a:solidFill>
          <a:srgbClr val="FEF2CC"/>
        </a:solidFill>
        <a:ln w="1270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a:p>
      </xdr:txBody>
    </xdr:sp>
    <xdr:clientData/>
  </xdr:oneCellAnchor>
  <xdr:oneCellAnchor>
    <xdr:from>
      <xdr:col>1</xdr:col>
      <xdr:colOff>589382</xdr:colOff>
      <xdr:row>246</xdr:row>
      <xdr:rowOff>209128</xdr:rowOff>
    </xdr:from>
    <xdr:ext cx="5816" cy="776"/>
    <xdr:sp macro="" textlink="">
      <xdr:nvSpPr>
        <xdr:cNvPr id="14" name="shape6">
          <a:extLst>
            <a:ext uri="{FF2B5EF4-FFF2-40B4-BE49-F238E27FC236}">
              <a16:creationId xmlns:a16="http://schemas.microsoft.com/office/drawing/2014/main" id="{00000000-0008-0000-0400-00000E000000}"/>
            </a:ext>
          </a:extLst>
        </xdr:cNvPr>
        <xdr:cNvSpPr/>
      </xdr:nvSpPr>
      <xdr:spPr>
        <a:xfrm>
          <a:off x="4564380" y="104145715"/>
          <a:ext cx="5715" cy="635"/>
        </a:xfrm>
        <a:prstGeom prst="rect">
          <a:avLst/>
        </a:prstGeom>
        <a:noFill/>
        <a:ln w="1270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2200" baseline="0">
              <a:solidFill>
                <a:srgbClr val="000000"/>
              </a:solidFill>
              <a:latin typeface="思源黑体 CN Medium" panose="020B0600000000000000" charset="-122"/>
              <a:ea typeface="思源黑体 CN Medium" panose="020B0600000000000000" charset="-122"/>
            </a:rPr>
            <a:t>Gold Medal Session</a:t>
          </a:r>
          <a:r>
            <a:rPr lang="zh-CN" altLang="en-US" sz="1100" baseline="0">
              <a:solidFill>
                <a:srgbClr val="FFFFFF"/>
              </a:solidFill>
              <a:latin typeface="等线 Light" panose="02010600030101010101" charset="-122"/>
            </a:rPr>
            <a:t>元</a:t>
          </a:r>
        </a:p>
      </xdr:txBody>
    </xdr:sp>
    <xdr:clientData/>
  </xdr:oneCellAnchor>
  <xdr:oneCellAnchor>
    <xdr:from>
      <xdr:col>0</xdr:col>
      <xdr:colOff>191770</xdr:colOff>
      <xdr:row>0</xdr:row>
      <xdr:rowOff>635</xdr:rowOff>
    </xdr:from>
    <xdr:ext cx="42103675" cy="3496945"/>
    <xdr:pic>
      <xdr:nvPicPr>
        <xdr:cNvPr id="2" name="图片 1">
          <a:extLst>
            <a:ext uri="{FF2B5EF4-FFF2-40B4-BE49-F238E27FC236}">
              <a16:creationId xmlns:a16="http://schemas.microsoft.com/office/drawing/2014/main" id="{00000000-0008-0000-0400-000002000000}"/>
            </a:ext>
          </a:extLst>
        </xdr:cNvPr>
        <xdr:cNvPicPr/>
      </xdr:nvPicPr>
      <xdr:blipFill>
        <a:blip xmlns:r="http://schemas.openxmlformats.org/officeDocument/2006/relationships" r:embed="rId1"/>
        <a:stretch>
          <a:fillRect/>
        </a:stretch>
      </xdr:blipFill>
      <xdr:spPr>
        <a:xfrm>
          <a:off x="191770" y="635"/>
          <a:ext cx="42103675" cy="3496945"/>
        </a:xfrm>
        <a:prstGeom prst="rect">
          <a:avLst/>
        </a:prstGeom>
      </xdr:spPr>
    </xdr:pic>
    <xdr:clientData/>
  </xdr:oneCellAnchor>
  <xdr:oneCellAnchor>
    <xdr:from>
      <xdr:col>0</xdr:col>
      <xdr:colOff>5715</xdr:colOff>
      <xdr:row>1</xdr:row>
      <xdr:rowOff>100330</xdr:rowOff>
    </xdr:from>
    <xdr:ext cx="30549215" cy="813435"/>
    <xdr:pic>
      <xdr:nvPicPr>
        <xdr:cNvPr id="3" name="图片 2">
          <a:extLst>
            <a:ext uri="{FF2B5EF4-FFF2-40B4-BE49-F238E27FC236}">
              <a16:creationId xmlns:a16="http://schemas.microsoft.com/office/drawing/2014/main" id="{00000000-0008-0000-0400-000003000000}"/>
            </a:ext>
          </a:extLst>
        </xdr:cNvPr>
        <xdr:cNvPicPr/>
      </xdr:nvPicPr>
      <xdr:blipFill>
        <a:blip xmlns:r="http://schemas.openxmlformats.org/officeDocument/2006/relationships" r:embed="rId2">
          <a:clrChange>
            <a:clrFrom>
              <a:srgbClr val="FFFFFF">
                <a:alpha val="100000"/>
              </a:srgbClr>
            </a:clrFrom>
            <a:clrTo>
              <a:srgbClr val="FFFFFF">
                <a:alpha val="100000"/>
                <a:alpha val="0"/>
              </a:srgbClr>
            </a:clrTo>
          </a:clrChange>
        </a:blip>
        <a:stretch>
          <a:fillRect/>
        </a:stretch>
      </xdr:blipFill>
      <xdr:spPr>
        <a:xfrm>
          <a:off x="5715" y="3567430"/>
          <a:ext cx="30549215" cy="813435"/>
        </a:xfrm>
        <a:prstGeom prst="rect">
          <a:avLst/>
        </a:prstGeom>
      </xdr:spPr>
    </xdr:pic>
    <xdr:clientData/>
  </xdr:oneCellAnchor>
  <xdr:oneCellAnchor>
    <xdr:from>
      <xdr:col>0</xdr:col>
      <xdr:colOff>347345</xdr:colOff>
      <xdr:row>241</xdr:row>
      <xdr:rowOff>137160</xdr:rowOff>
    </xdr:from>
    <xdr:ext cx="17128490" cy="361950"/>
    <xdr:sp macro="" textlink="">
      <xdr:nvSpPr>
        <xdr:cNvPr id="4" name="shape7">
          <a:extLst>
            <a:ext uri="{FF2B5EF4-FFF2-40B4-BE49-F238E27FC236}">
              <a16:creationId xmlns:a16="http://schemas.microsoft.com/office/drawing/2014/main" id="{00000000-0008-0000-0400-000004000000}"/>
            </a:ext>
          </a:extLst>
        </xdr:cNvPr>
        <xdr:cNvSpPr/>
      </xdr:nvSpPr>
      <xdr:spPr>
        <a:xfrm>
          <a:off x="347345" y="102683310"/>
          <a:ext cx="17128490" cy="361950"/>
        </a:xfrm>
        <a:prstGeom prst="rect">
          <a:avLst/>
        </a:prstGeom>
        <a:solidFill>
          <a:srgbClr val="FFFFFF"/>
        </a:solidFill>
        <a:ln w="12700">
          <a:solidFill>
            <a:srgbClr val="7F7F7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800" baseline="0">
              <a:solidFill>
                <a:srgbClr val="000000"/>
              </a:solidFill>
              <a:latin typeface="等线" panose="02010600030101010101" charset="-122"/>
              <a:ea typeface="等线" panose="02010600030101010101" charset="-122"/>
            </a:rPr>
            <a:t>Note: Approved By OCA.The competition schedule is subject to change in accordance with the competition procedures and broadcasting circumstances.  </a:t>
          </a:r>
        </a:p>
      </xdr:txBody>
    </xdr:sp>
    <xdr:clientData/>
  </xdr:oneCellAnchor>
  <xdr:oneCellAnchor>
    <xdr:from>
      <xdr:col>1</xdr:col>
      <xdr:colOff>481330</xdr:colOff>
      <xdr:row>245</xdr:row>
      <xdr:rowOff>27940</xdr:rowOff>
    </xdr:from>
    <xdr:ext cx="31847155" cy="796814"/>
    <xdr:sp macro="" textlink="">
      <xdr:nvSpPr>
        <xdr:cNvPr id="5" name="shape8">
          <a:extLst>
            <a:ext uri="{FF2B5EF4-FFF2-40B4-BE49-F238E27FC236}">
              <a16:creationId xmlns:a16="http://schemas.microsoft.com/office/drawing/2014/main" id="{00000000-0008-0000-0400-000005000000}"/>
            </a:ext>
          </a:extLst>
        </xdr:cNvPr>
        <xdr:cNvSpPr/>
      </xdr:nvSpPr>
      <xdr:spPr>
        <a:xfrm>
          <a:off x="4456430" y="103707565"/>
          <a:ext cx="31847155" cy="796290"/>
        </a:xfrm>
        <a:prstGeom prst="rect">
          <a:avLst/>
        </a:prstGeom>
        <a:noFill/>
        <a:ln w="1270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2200" baseline="0">
              <a:solidFill>
                <a:srgbClr val="000000"/>
              </a:solidFill>
              <a:latin typeface="思源黑体 CN Medium" panose="020B0600000000000000" charset="-122"/>
              <a:ea typeface="思源黑体 CN Medium" panose="020B0600000000000000" charset="-122"/>
            </a:rPr>
            <a:t>Legend:   QF: Quarter-final,  SF: Semi-final,  F: Final,  W: Women,  M: Men, X:Mixed,Competition days marked by X/M/W only (QF/SF/F excluded) indicate a preliminary or qualification stage.                       </a:t>
          </a:r>
        </a:p>
        <a:p>
          <a:pPr algn="l"/>
          <a:r>
            <a:rPr lang="zh-CN" altLang="en-US" sz="2200" baseline="0">
              <a:solidFill>
                <a:srgbClr val="000000"/>
              </a:solidFill>
              <a:latin typeface="思源黑体 CN Medium" panose="020B0600000000000000" charset="-122"/>
              <a:ea typeface="思源黑体 CN Medium" panose="020B0600000000000000" charset="-122"/>
            </a:rPr>
            <a:t>                                           </a:t>
          </a:r>
        </a:p>
      </xdr:txBody>
    </xdr:sp>
    <xdr:clientData/>
  </xdr:oneCellAnchor>
  <xdr:oneCellAnchor>
    <xdr:from>
      <xdr:col>1</xdr:col>
      <xdr:colOff>580820</xdr:colOff>
      <xdr:row>246</xdr:row>
      <xdr:rowOff>209128</xdr:rowOff>
    </xdr:from>
    <xdr:ext cx="4207" cy="637"/>
    <xdr:sp macro="" textlink="">
      <xdr:nvSpPr>
        <xdr:cNvPr id="7" name="shape9">
          <a:extLst>
            <a:ext uri="{FF2B5EF4-FFF2-40B4-BE49-F238E27FC236}">
              <a16:creationId xmlns:a16="http://schemas.microsoft.com/office/drawing/2014/main" id="{00000000-0008-0000-0400-000007000000}"/>
            </a:ext>
          </a:extLst>
        </xdr:cNvPr>
        <xdr:cNvSpPr/>
      </xdr:nvSpPr>
      <xdr:spPr>
        <a:xfrm>
          <a:off x="4555490" y="104145715"/>
          <a:ext cx="4445" cy="635"/>
        </a:xfrm>
        <a:prstGeom prst="rect">
          <a:avLst/>
        </a:prstGeom>
        <a:noFill/>
        <a:ln w="12700">
          <a:solidFill>
            <a:srgbClr val="FFFF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zh-CN" altLang="en-US" sz="2200" baseline="0">
              <a:solidFill>
                <a:srgbClr val="000000"/>
              </a:solidFill>
              <a:latin typeface="思源黑体 CN Medium" panose="020B0600000000000000" charset="-122"/>
              <a:ea typeface="思源黑体 CN Medium" panose="020B0600000000000000" charset="-122"/>
            </a:rPr>
            <a:t> Closing Ceremony </a:t>
          </a:r>
        </a:p>
      </xdr:txBody>
    </xdr:sp>
    <xdr:clientData/>
  </xdr:oneCellAnchor>
  <xdr:oneCellAnchor>
    <xdr:from>
      <xdr:col>1</xdr:col>
      <xdr:colOff>573232</xdr:colOff>
      <xdr:row>246</xdr:row>
      <xdr:rowOff>209128</xdr:rowOff>
    </xdr:from>
    <xdr:ext cx="1366" cy="542"/>
    <xdr:sp macro="" textlink="">
      <xdr:nvSpPr>
        <xdr:cNvPr id="8" name="shape10">
          <a:extLst>
            <a:ext uri="{FF2B5EF4-FFF2-40B4-BE49-F238E27FC236}">
              <a16:creationId xmlns:a16="http://schemas.microsoft.com/office/drawing/2014/main" id="{00000000-0008-0000-0400-000008000000}"/>
            </a:ext>
          </a:extLst>
        </xdr:cNvPr>
        <xdr:cNvSpPr/>
      </xdr:nvSpPr>
      <xdr:spPr>
        <a:xfrm>
          <a:off x="4547870" y="104145715"/>
          <a:ext cx="1270" cy="635"/>
        </a:xfrm>
        <a:prstGeom prst="rect">
          <a:avLst/>
        </a:prstGeom>
        <a:solidFill>
          <a:srgbClr val="4CB6AC"/>
        </a:solidFill>
        <a:ln w="12700">
          <a:solidFill>
            <a:srgbClr val="FFFF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zh-CN" altLang="en-US" sz="2000" baseline="0">
              <a:solidFill>
                <a:srgbClr val="000000"/>
              </a:solidFill>
              <a:latin typeface="思源黑体 CN Medium" panose="020B0600000000000000" charset="-122"/>
              <a:ea typeface="思源黑体 CN Medium" panose="020B0600000000000000" charset="-122"/>
            </a:rPr>
            <a:t>OC</a:t>
          </a:r>
        </a:p>
      </xdr:txBody>
    </xdr:sp>
    <xdr:clientData/>
  </xdr:oneCellAnchor>
  <xdr:oneCellAnchor>
    <xdr:from>
      <xdr:col>1</xdr:col>
      <xdr:colOff>585042</xdr:colOff>
      <xdr:row>246</xdr:row>
      <xdr:rowOff>209128</xdr:rowOff>
    </xdr:from>
    <xdr:ext cx="1356" cy="549"/>
    <xdr:sp macro="" textlink="">
      <xdr:nvSpPr>
        <xdr:cNvPr id="9" name="shape11">
          <a:extLst>
            <a:ext uri="{FF2B5EF4-FFF2-40B4-BE49-F238E27FC236}">
              <a16:creationId xmlns:a16="http://schemas.microsoft.com/office/drawing/2014/main" id="{00000000-0008-0000-0400-000009000000}"/>
            </a:ext>
          </a:extLst>
        </xdr:cNvPr>
        <xdr:cNvSpPr/>
      </xdr:nvSpPr>
      <xdr:spPr>
        <a:xfrm>
          <a:off x="4559935" y="104145715"/>
          <a:ext cx="1270" cy="635"/>
        </a:xfrm>
        <a:prstGeom prst="rect">
          <a:avLst/>
        </a:prstGeom>
        <a:solidFill>
          <a:srgbClr val="FFEB3B"/>
        </a:solidFill>
        <a:ln w="1270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a:p>
      </xdr:txBody>
    </xdr:sp>
    <xdr:clientData/>
  </xdr:oneCellAnchor>
</xdr:wsDr>
</file>

<file path=xl/drawings/drawing4.xml><?xml version="1.0" encoding="utf-8"?>
<xdr:wsDr xmlns:xdr="http://schemas.openxmlformats.org/drawingml/2006/spreadsheetDrawing" xmlns:a="http://schemas.openxmlformats.org/drawingml/2006/main">
  <xdr:oneCellAnchor>
    <xdr:from>
      <xdr:col>0</xdr:col>
      <xdr:colOff>9525</xdr:colOff>
      <xdr:row>0</xdr:row>
      <xdr:rowOff>9525</xdr:rowOff>
    </xdr:from>
    <xdr:ext cx="6149975" cy="730885"/>
    <xdr:pic>
      <xdr:nvPicPr>
        <xdr:cNvPr id="2" name="图片 1">
          <a:extLst>
            <a:ext uri="{FF2B5EF4-FFF2-40B4-BE49-F238E27FC236}">
              <a16:creationId xmlns:a16="http://schemas.microsoft.com/office/drawing/2014/main" id="{00000000-0008-0000-0600-000002000000}"/>
            </a:ext>
          </a:extLst>
        </xdr:cNvPr>
        <xdr:cNvPicPr/>
      </xdr:nvPicPr>
      <xdr:blipFill>
        <a:blip xmlns:r="http://schemas.openxmlformats.org/officeDocument/2006/relationships" r:embed="rId1"/>
        <a:stretch>
          <a:fillRect/>
        </a:stretch>
      </xdr:blipFill>
      <xdr:spPr>
        <a:xfrm>
          <a:off x="9525" y="9525"/>
          <a:ext cx="6149975" cy="730885"/>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9525</xdr:colOff>
      <xdr:row>0</xdr:row>
      <xdr:rowOff>9525</xdr:rowOff>
    </xdr:from>
    <xdr:ext cx="6937375" cy="819150"/>
    <xdr:pic>
      <xdr:nvPicPr>
        <xdr:cNvPr id="2" name="图片 1">
          <a:extLst>
            <a:ext uri="{FF2B5EF4-FFF2-40B4-BE49-F238E27FC236}">
              <a16:creationId xmlns:a16="http://schemas.microsoft.com/office/drawing/2014/main" id="{00000000-0008-0000-0700-000002000000}"/>
            </a:ext>
          </a:extLst>
        </xdr:cNvPr>
        <xdr:cNvPicPr/>
      </xdr:nvPicPr>
      <xdr:blipFill>
        <a:blip xmlns:r="http://schemas.openxmlformats.org/officeDocument/2006/relationships" r:embed="rId1"/>
        <a:stretch>
          <a:fillRect/>
        </a:stretch>
      </xdr:blipFill>
      <xdr:spPr>
        <a:xfrm>
          <a:off x="9525" y="9525"/>
          <a:ext cx="6937375" cy="819150"/>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9525</xdr:colOff>
      <xdr:row>0</xdr:row>
      <xdr:rowOff>9525</xdr:rowOff>
    </xdr:from>
    <xdr:ext cx="7521575" cy="901700"/>
    <xdr:pic>
      <xdr:nvPicPr>
        <xdr:cNvPr id="2" name="图片 1">
          <a:extLst>
            <a:ext uri="{FF2B5EF4-FFF2-40B4-BE49-F238E27FC236}">
              <a16:creationId xmlns:a16="http://schemas.microsoft.com/office/drawing/2014/main" id="{00000000-0008-0000-0800-000002000000}"/>
            </a:ext>
          </a:extLst>
        </xdr:cNvPr>
        <xdr:cNvPicPr/>
      </xdr:nvPicPr>
      <xdr:blipFill>
        <a:blip xmlns:r="http://schemas.openxmlformats.org/officeDocument/2006/relationships" r:embed="rId1"/>
        <a:stretch>
          <a:fillRect/>
        </a:stretch>
      </xdr:blipFill>
      <xdr:spPr>
        <a:xfrm>
          <a:off x="9525" y="9525"/>
          <a:ext cx="7521575" cy="901700"/>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0</xdr:col>
      <xdr:colOff>9525</xdr:colOff>
      <xdr:row>0</xdr:row>
      <xdr:rowOff>31115</xdr:rowOff>
    </xdr:from>
    <xdr:ext cx="8970645" cy="1033780"/>
    <xdr:pic>
      <xdr:nvPicPr>
        <xdr:cNvPr id="2" name="图片 1">
          <a:extLst>
            <a:ext uri="{FF2B5EF4-FFF2-40B4-BE49-F238E27FC236}">
              <a16:creationId xmlns:a16="http://schemas.microsoft.com/office/drawing/2014/main" id="{00000000-0008-0000-0900-000002000000}"/>
            </a:ext>
          </a:extLst>
        </xdr:cNvPr>
        <xdr:cNvPicPr/>
      </xdr:nvPicPr>
      <xdr:blipFill>
        <a:blip xmlns:r="http://schemas.openxmlformats.org/officeDocument/2006/relationships" r:embed="rId1"/>
        <a:stretch>
          <a:fillRect/>
        </a:stretch>
      </xdr:blipFill>
      <xdr:spPr>
        <a:xfrm>
          <a:off x="9525" y="31115"/>
          <a:ext cx="8970645" cy="1033780"/>
        </a:xfrm>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0</xdr:col>
      <xdr:colOff>9525</xdr:colOff>
      <xdr:row>0</xdr:row>
      <xdr:rowOff>9525</xdr:rowOff>
    </xdr:from>
    <xdr:ext cx="9490075" cy="1136015"/>
    <xdr:pic>
      <xdr:nvPicPr>
        <xdr:cNvPr id="2" name="图片 1">
          <a:extLst>
            <a:ext uri="{FF2B5EF4-FFF2-40B4-BE49-F238E27FC236}">
              <a16:creationId xmlns:a16="http://schemas.microsoft.com/office/drawing/2014/main" id="{00000000-0008-0000-0A00-000002000000}"/>
            </a:ext>
          </a:extLst>
        </xdr:cNvPr>
        <xdr:cNvPicPr/>
      </xdr:nvPicPr>
      <xdr:blipFill>
        <a:blip xmlns:r="http://schemas.openxmlformats.org/officeDocument/2006/relationships" r:embed="rId1"/>
        <a:stretch>
          <a:fillRect/>
        </a:stretch>
      </xdr:blipFill>
      <xdr:spPr>
        <a:xfrm>
          <a:off x="9525" y="9525"/>
          <a:ext cx="9490075" cy="1136015"/>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0</xdr:col>
      <xdr:colOff>9525</xdr:colOff>
      <xdr:row>0</xdr:row>
      <xdr:rowOff>9525</xdr:rowOff>
    </xdr:from>
    <xdr:ext cx="7108190" cy="963295"/>
    <xdr:pic>
      <xdr:nvPicPr>
        <xdr:cNvPr id="2" name="图片 1">
          <a:extLst>
            <a:ext uri="{FF2B5EF4-FFF2-40B4-BE49-F238E27FC236}">
              <a16:creationId xmlns:a16="http://schemas.microsoft.com/office/drawing/2014/main" id="{00000000-0008-0000-0B00-000002000000}"/>
            </a:ext>
          </a:extLst>
        </xdr:cNvPr>
        <xdr:cNvPicPr/>
      </xdr:nvPicPr>
      <xdr:blipFill>
        <a:blip xmlns:r="http://schemas.openxmlformats.org/officeDocument/2006/relationships" r:embed="rId1"/>
        <a:stretch>
          <a:fillRect/>
        </a:stretch>
      </xdr:blipFill>
      <xdr:spPr>
        <a:xfrm>
          <a:off x="9525" y="9525"/>
          <a:ext cx="7108190" cy="963295"/>
        </a:xfrm>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0</xdr:col>
      <xdr:colOff>9525</xdr:colOff>
      <xdr:row>0</xdr:row>
      <xdr:rowOff>9525</xdr:rowOff>
    </xdr:from>
    <xdr:ext cx="7078345" cy="844550"/>
    <xdr:pic>
      <xdr:nvPicPr>
        <xdr:cNvPr id="2" name="图片 1">
          <a:extLst>
            <a:ext uri="{FF2B5EF4-FFF2-40B4-BE49-F238E27FC236}">
              <a16:creationId xmlns:a16="http://schemas.microsoft.com/office/drawing/2014/main" id="{00000000-0008-0000-0C00-000002000000}"/>
            </a:ext>
          </a:extLst>
        </xdr:cNvPr>
        <xdr:cNvPicPr/>
      </xdr:nvPicPr>
      <xdr:blipFill>
        <a:blip xmlns:r="http://schemas.openxmlformats.org/officeDocument/2006/relationships" r:embed="rId1"/>
        <a:stretch>
          <a:fillRect/>
        </a:stretch>
      </xdr:blipFill>
      <xdr:spPr>
        <a:xfrm>
          <a:off x="9525" y="9525"/>
          <a:ext cx="7078345" cy="844550"/>
        </a:xfrm>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0</xdr:col>
      <xdr:colOff>9525</xdr:colOff>
      <xdr:row>0</xdr:row>
      <xdr:rowOff>9525</xdr:rowOff>
    </xdr:from>
    <xdr:ext cx="8139430" cy="970280"/>
    <xdr:pic>
      <xdr:nvPicPr>
        <xdr:cNvPr id="2" name="图片 1">
          <a:extLst>
            <a:ext uri="{FF2B5EF4-FFF2-40B4-BE49-F238E27FC236}">
              <a16:creationId xmlns:a16="http://schemas.microsoft.com/office/drawing/2014/main" id="{00000000-0008-0000-0D00-000002000000}"/>
            </a:ext>
          </a:extLst>
        </xdr:cNvPr>
        <xdr:cNvPicPr/>
      </xdr:nvPicPr>
      <xdr:blipFill>
        <a:blip xmlns:r="http://schemas.openxmlformats.org/officeDocument/2006/relationships" r:embed="rId1"/>
        <a:stretch>
          <a:fillRect/>
        </a:stretch>
      </xdr:blipFill>
      <xdr:spPr>
        <a:xfrm>
          <a:off x="9525" y="9525"/>
          <a:ext cx="8139430" cy="970280"/>
        </a:xfrm>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0</xdr:col>
      <xdr:colOff>9525</xdr:colOff>
      <xdr:row>0</xdr:row>
      <xdr:rowOff>9525</xdr:rowOff>
    </xdr:from>
    <xdr:ext cx="11354435" cy="1198880"/>
    <xdr:pic>
      <xdr:nvPicPr>
        <xdr:cNvPr id="3" name="图片 2">
          <a:extLst>
            <a:ext uri="{FF2B5EF4-FFF2-40B4-BE49-F238E27FC236}">
              <a16:creationId xmlns:a16="http://schemas.microsoft.com/office/drawing/2014/main" id="{00000000-0008-0000-0E00-000003000000}"/>
            </a:ext>
          </a:extLst>
        </xdr:cNvPr>
        <xdr:cNvPicPr/>
      </xdr:nvPicPr>
      <xdr:blipFill>
        <a:blip xmlns:r="http://schemas.openxmlformats.org/officeDocument/2006/relationships" r:embed="rId1"/>
        <a:stretch>
          <a:fillRect/>
        </a:stretch>
      </xdr:blipFill>
      <xdr:spPr>
        <a:xfrm>
          <a:off x="9525" y="9525"/>
          <a:ext cx="11354435" cy="1198880"/>
        </a:xfrm>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0</xdr:col>
      <xdr:colOff>9525</xdr:colOff>
      <xdr:row>0</xdr:row>
      <xdr:rowOff>9525</xdr:rowOff>
    </xdr:from>
    <xdr:ext cx="8714105" cy="1027430"/>
    <xdr:pic>
      <xdr:nvPicPr>
        <xdr:cNvPr id="2" name="图片 1">
          <a:extLst>
            <a:ext uri="{FF2B5EF4-FFF2-40B4-BE49-F238E27FC236}">
              <a16:creationId xmlns:a16="http://schemas.microsoft.com/office/drawing/2014/main" id="{00000000-0008-0000-0F00-000002000000}"/>
            </a:ext>
          </a:extLst>
        </xdr:cNvPr>
        <xdr:cNvPicPr/>
      </xdr:nvPicPr>
      <xdr:blipFill>
        <a:blip xmlns:r="http://schemas.openxmlformats.org/officeDocument/2006/relationships" r:embed="rId1"/>
        <a:stretch>
          <a:fillRect/>
        </a:stretch>
      </xdr:blipFill>
      <xdr:spPr>
        <a:xfrm>
          <a:off x="9525" y="9525"/>
          <a:ext cx="8714105" cy="1027430"/>
        </a:xfrm>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0</xdr:col>
      <xdr:colOff>9525</xdr:colOff>
      <xdr:row>0</xdr:row>
      <xdr:rowOff>9525</xdr:rowOff>
    </xdr:from>
    <xdr:ext cx="6035675" cy="718185"/>
    <xdr:pic>
      <xdr:nvPicPr>
        <xdr:cNvPr id="2" name="图片 1">
          <a:extLst>
            <a:ext uri="{FF2B5EF4-FFF2-40B4-BE49-F238E27FC236}">
              <a16:creationId xmlns:a16="http://schemas.microsoft.com/office/drawing/2014/main" id="{00000000-0008-0000-1000-000002000000}"/>
            </a:ext>
          </a:extLst>
        </xdr:cNvPr>
        <xdr:cNvPicPr/>
      </xdr:nvPicPr>
      <xdr:blipFill>
        <a:blip xmlns:r="http://schemas.openxmlformats.org/officeDocument/2006/relationships" r:embed="rId1"/>
        <a:stretch>
          <a:fillRect/>
        </a:stretch>
      </xdr:blipFill>
      <xdr:spPr>
        <a:xfrm>
          <a:off x="9525" y="9525"/>
          <a:ext cx="6035675" cy="718185"/>
        </a:xfrm>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oneCellAnchor>
    <xdr:from>
      <xdr:col>0</xdr:col>
      <xdr:colOff>0</xdr:colOff>
      <xdr:row>0</xdr:row>
      <xdr:rowOff>0</xdr:rowOff>
    </xdr:from>
    <xdr:ext cx="8973820" cy="1097915"/>
    <xdr:pic>
      <xdr:nvPicPr>
        <xdr:cNvPr id="3" name="图片 2">
          <a:extLst>
            <a:ext uri="{FF2B5EF4-FFF2-40B4-BE49-F238E27FC236}">
              <a16:creationId xmlns:a16="http://schemas.microsoft.com/office/drawing/2014/main" id="{00000000-0008-0000-1100-000003000000}"/>
            </a:ext>
          </a:extLst>
        </xdr:cNvPr>
        <xdr:cNvPicPr/>
      </xdr:nvPicPr>
      <xdr:blipFill>
        <a:blip xmlns:r="http://schemas.openxmlformats.org/officeDocument/2006/relationships" r:embed="rId1"/>
        <a:stretch>
          <a:fillRect/>
        </a:stretch>
      </xdr:blipFill>
      <xdr:spPr>
        <a:xfrm>
          <a:off x="0" y="0"/>
          <a:ext cx="8973820" cy="1097915"/>
        </a:xfrm>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oneCellAnchor>
    <xdr:from>
      <xdr:col>0</xdr:col>
      <xdr:colOff>9525</xdr:colOff>
      <xdr:row>0</xdr:row>
      <xdr:rowOff>9525</xdr:rowOff>
    </xdr:from>
    <xdr:ext cx="5756275" cy="683895"/>
    <xdr:pic>
      <xdr:nvPicPr>
        <xdr:cNvPr id="2" name="图片 1">
          <a:extLst>
            <a:ext uri="{FF2B5EF4-FFF2-40B4-BE49-F238E27FC236}">
              <a16:creationId xmlns:a16="http://schemas.microsoft.com/office/drawing/2014/main" id="{00000000-0008-0000-1400-000002000000}"/>
            </a:ext>
          </a:extLst>
        </xdr:cNvPr>
        <xdr:cNvPicPr/>
      </xdr:nvPicPr>
      <xdr:blipFill>
        <a:blip xmlns:r="http://schemas.openxmlformats.org/officeDocument/2006/relationships" r:embed="rId1"/>
        <a:stretch>
          <a:fillRect/>
        </a:stretch>
      </xdr:blipFill>
      <xdr:spPr>
        <a:xfrm>
          <a:off x="9525" y="9525"/>
          <a:ext cx="5756275" cy="683895"/>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0</xdr:col>
      <xdr:colOff>9525</xdr:colOff>
      <xdr:row>0</xdr:row>
      <xdr:rowOff>9525</xdr:rowOff>
    </xdr:from>
    <xdr:ext cx="6899275" cy="822960"/>
    <xdr:pic>
      <xdr:nvPicPr>
        <xdr:cNvPr id="2" name="图片 1">
          <a:extLst>
            <a:ext uri="{FF2B5EF4-FFF2-40B4-BE49-F238E27FC236}">
              <a16:creationId xmlns:a16="http://schemas.microsoft.com/office/drawing/2014/main" id="{00000000-0008-0000-1500-000002000000}"/>
            </a:ext>
          </a:extLst>
        </xdr:cNvPr>
        <xdr:cNvPicPr/>
      </xdr:nvPicPr>
      <xdr:blipFill>
        <a:blip xmlns:r="http://schemas.openxmlformats.org/officeDocument/2006/relationships" r:embed="rId1"/>
        <a:stretch>
          <a:fillRect/>
        </a:stretch>
      </xdr:blipFill>
      <xdr:spPr>
        <a:xfrm>
          <a:off x="9525" y="9525"/>
          <a:ext cx="6899275" cy="822960"/>
        </a:xfrm>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0</xdr:col>
      <xdr:colOff>9525</xdr:colOff>
      <xdr:row>0</xdr:row>
      <xdr:rowOff>9525</xdr:rowOff>
    </xdr:from>
    <xdr:ext cx="7839075" cy="935355"/>
    <xdr:pic>
      <xdr:nvPicPr>
        <xdr:cNvPr id="2" name="图片 1">
          <a:extLst>
            <a:ext uri="{FF2B5EF4-FFF2-40B4-BE49-F238E27FC236}">
              <a16:creationId xmlns:a16="http://schemas.microsoft.com/office/drawing/2014/main" id="{00000000-0008-0000-1600-000002000000}"/>
            </a:ext>
          </a:extLst>
        </xdr:cNvPr>
        <xdr:cNvPicPr/>
      </xdr:nvPicPr>
      <xdr:blipFill>
        <a:blip xmlns:r="http://schemas.openxmlformats.org/officeDocument/2006/relationships" r:embed="rId1"/>
        <a:stretch>
          <a:fillRect/>
        </a:stretch>
      </xdr:blipFill>
      <xdr:spPr>
        <a:xfrm>
          <a:off x="9525" y="9525"/>
          <a:ext cx="7839075" cy="935355"/>
        </a:xfrm>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oneCellAnchor>
    <xdr:from>
      <xdr:col>0</xdr:col>
      <xdr:colOff>9525</xdr:colOff>
      <xdr:row>0</xdr:row>
      <xdr:rowOff>9525</xdr:rowOff>
    </xdr:from>
    <xdr:ext cx="6186805" cy="737870"/>
    <xdr:pic>
      <xdr:nvPicPr>
        <xdr:cNvPr id="2" name="图片 1">
          <a:extLst>
            <a:ext uri="{FF2B5EF4-FFF2-40B4-BE49-F238E27FC236}">
              <a16:creationId xmlns:a16="http://schemas.microsoft.com/office/drawing/2014/main" id="{00000000-0008-0000-1700-000002000000}"/>
            </a:ext>
          </a:extLst>
        </xdr:cNvPr>
        <xdr:cNvPicPr/>
      </xdr:nvPicPr>
      <xdr:blipFill>
        <a:blip xmlns:r="http://schemas.openxmlformats.org/officeDocument/2006/relationships" r:embed="rId1"/>
        <a:stretch>
          <a:fillRect/>
        </a:stretch>
      </xdr:blipFill>
      <xdr:spPr>
        <a:xfrm>
          <a:off x="9525" y="9525"/>
          <a:ext cx="6186805" cy="737870"/>
        </a:xfrm>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oneCellAnchor>
    <xdr:from>
      <xdr:col>0</xdr:col>
      <xdr:colOff>9525</xdr:colOff>
      <xdr:row>0</xdr:row>
      <xdr:rowOff>9525</xdr:rowOff>
    </xdr:from>
    <xdr:ext cx="7073900" cy="848995"/>
    <xdr:pic>
      <xdr:nvPicPr>
        <xdr:cNvPr id="2" name="图片 1">
          <a:extLst>
            <a:ext uri="{FF2B5EF4-FFF2-40B4-BE49-F238E27FC236}">
              <a16:creationId xmlns:a16="http://schemas.microsoft.com/office/drawing/2014/main" id="{00000000-0008-0000-1800-000002000000}"/>
            </a:ext>
          </a:extLst>
        </xdr:cNvPr>
        <xdr:cNvPicPr/>
      </xdr:nvPicPr>
      <xdr:blipFill>
        <a:blip xmlns:r="http://schemas.openxmlformats.org/officeDocument/2006/relationships" r:embed="rId1"/>
        <a:stretch>
          <a:fillRect/>
        </a:stretch>
      </xdr:blipFill>
      <xdr:spPr>
        <a:xfrm>
          <a:off x="9525" y="9525"/>
          <a:ext cx="7073900" cy="848995"/>
        </a:xfrm>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oneCellAnchor>
    <xdr:from>
      <xdr:col>0</xdr:col>
      <xdr:colOff>9525</xdr:colOff>
      <xdr:row>0</xdr:row>
      <xdr:rowOff>9525</xdr:rowOff>
    </xdr:from>
    <xdr:ext cx="5349875" cy="638810"/>
    <xdr:pic>
      <xdr:nvPicPr>
        <xdr:cNvPr id="2" name="图片 1">
          <a:extLst>
            <a:ext uri="{FF2B5EF4-FFF2-40B4-BE49-F238E27FC236}">
              <a16:creationId xmlns:a16="http://schemas.microsoft.com/office/drawing/2014/main" id="{00000000-0008-0000-1900-000002000000}"/>
            </a:ext>
          </a:extLst>
        </xdr:cNvPr>
        <xdr:cNvPicPr/>
      </xdr:nvPicPr>
      <xdr:blipFill>
        <a:blip xmlns:r="http://schemas.openxmlformats.org/officeDocument/2006/relationships" r:embed="rId1"/>
        <a:stretch>
          <a:fillRect/>
        </a:stretch>
      </xdr:blipFill>
      <xdr:spPr>
        <a:xfrm>
          <a:off x="9525" y="9525"/>
          <a:ext cx="5349875" cy="638810"/>
        </a:xfrm>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twoCellAnchor editAs="oneCell">
    <xdr:from>
      <xdr:col>0</xdr:col>
      <xdr:colOff>124460</xdr:colOff>
      <xdr:row>0</xdr:row>
      <xdr:rowOff>11430</xdr:rowOff>
    </xdr:from>
    <xdr:to>
      <xdr:col>0</xdr:col>
      <xdr:colOff>1056640</xdr:colOff>
      <xdr:row>0</xdr:row>
      <xdr:rowOff>935355</xdr:rowOff>
    </xdr:to>
    <xdr:pic>
      <xdr:nvPicPr>
        <xdr:cNvPr id="2" name="图片 1" descr="2">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124460" y="11430"/>
          <a:ext cx="932180" cy="923925"/>
        </a:xfrm>
        <a:prstGeom prst="rect">
          <a:avLst/>
        </a:prstGeom>
        <a:noFill/>
        <a:ln w="9525">
          <a:noFill/>
        </a:ln>
      </xdr:spPr>
    </xdr:pic>
    <xdr:clientData/>
  </xdr:twoCellAnchor>
  <xdr:twoCellAnchor editAs="oneCell">
    <xdr:from>
      <xdr:col>3</xdr:col>
      <xdr:colOff>3662045</xdr:colOff>
      <xdr:row>0</xdr:row>
      <xdr:rowOff>64770</xdr:rowOff>
    </xdr:from>
    <xdr:to>
      <xdr:col>3</xdr:col>
      <xdr:colOff>4573905</xdr:colOff>
      <xdr:row>0</xdr:row>
      <xdr:rowOff>947420</xdr:rowOff>
    </xdr:to>
    <xdr:pic>
      <xdr:nvPicPr>
        <xdr:cNvPr id="3" name="图片 2" descr="1">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6169025" y="64770"/>
          <a:ext cx="911860" cy="882650"/>
        </a:xfrm>
        <a:prstGeom prst="rect">
          <a:avLst/>
        </a:prstGeom>
        <a:noFill/>
        <a:ln w="9525">
          <a:noFill/>
        </a:ln>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94</xdr:row>
      <xdr:rowOff>0</xdr:rowOff>
    </xdr:from>
    <xdr:to>
      <xdr:col>18</xdr:col>
      <xdr:colOff>643890</xdr:colOff>
      <xdr:row>124</xdr:row>
      <xdr:rowOff>209550</xdr:rowOff>
    </xdr:to>
    <xdr:pic>
      <xdr:nvPicPr>
        <xdr:cNvPr id="2" name="图片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clrChange>
            <a:clrFrom>
              <a:srgbClr val="FFFFFF">
                <a:alpha val="100000"/>
              </a:srgbClr>
            </a:clrFrom>
            <a:clrTo>
              <a:srgbClr val="FFFFFF">
                <a:alpha val="100000"/>
                <a:alpha val="0"/>
              </a:srgbClr>
            </a:clrTo>
          </a:clrChange>
        </a:blip>
        <a:stretch>
          <a:fillRect/>
        </a:stretch>
      </xdr:blipFill>
      <xdr:spPr>
        <a:xfrm>
          <a:off x="0" y="31234380"/>
          <a:ext cx="18517870" cy="6781800"/>
        </a:xfrm>
        <a:prstGeom prst="rect">
          <a:avLst/>
        </a:prstGeom>
        <a:noFill/>
        <a:ln w="9525">
          <a:noFill/>
        </a:ln>
      </xdr:spPr>
    </xdr:pic>
    <xdr:clientData/>
  </xdr:twoCellAnchor>
  <xdr:oneCellAnchor>
    <xdr:from>
      <xdr:col>0</xdr:col>
      <xdr:colOff>9525</xdr:colOff>
      <xdr:row>0</xdr:row>
      <xdr:rowOff>9525</xdr:rowOff>
    </xdr:from>
    <xdr:ext cx="9297035" cy="1100455"/>
    <xdr:pic>
      <xdr:nvPicPr>
        <xdr:cNvPr id="3" name="图片 2">
          <a:extLst>
            <a:ext uri="{FF2B5EF4-FFF2-40B4-BE49-F238E27FC236}">
              <a16:creationId xmlns:a16="http://schemas.microsoft.com/office/drawing/2014/main" id="{00000000-0008-0000-1B00-000003000000}"/>
            </a:ext>
          </a:extLst>
        </xdr:cNvPr>
        <xdr:cNvPicPr/>
      </xdr:nvPicPr>
      <xdr:blipFill>
        <a:blip xmlns:r="http://schemas.openxmlformats.org/officeDocument/2006/relationships" r:embed="rId2"/>
        <a:stretch>
          <a:fillRect/>
        </a:stretch>
      </xdr:blipFill>
      <xdr:spPr>
        <a:xfrm>
          <a:off x="9525" y="9525"/>
          <a:ext cx="9297035" cy="1100455"/>
        </a:xfrm>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94</xdr:row>
      <xdr:rowOff>0</xdr:rowOff>
    </xdr:from>
    <xdr:to>
      <xdr:col>18</xdr:col>
      <xdr:colOff>643890</xdr:colOff>
      <xdr:row>124</xdr:row>
      <xdr:rowOff>209550</xdr:rowOff>
    </xdr:to>
    <xdr:pic>
      <xdr:nvPicPr>
        <xdr:cNvPr id="2" name="图片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clrChange>
            <a:clrFrom>
              <a:srgbClr val="FFFFFF">
                <a:alpha val="100000"/>
              </a:srgbClr>
            </a:clrFrom>
            <a:clrTo>
              <a:srgbClr val="FFFFFF">
                <a:alpha val="100000"/>
                <a:alpha val="0"/>
              </a:srgbClr>
            </a:clrTo>
          </a:clrChange>
        </a:blip>
        <a:stretch>
          <a:fillRect/>
        </a:stretch>
      </xdr:blipFill>
      <xdr:spPr>
        <a:xfrm>
          <a:off x="0" y="31234380"/>
          <a:ext cx="18517870" cy="6781800"/>
        </a:xfrm>
        <a:prstGeom prst="rect">
          <a:avLst/>
        </a:prstGeom>
        <a:noFill/>
        <a:ln w="9525">
          <a:noFill/>
        </a:ln>
      </xdr:spPr>
    </xdr:pic>
    <xdr:clientData/>
  </xdr:twoCellAnchor>
  <xdr:oneCellAnchor>
    <xdr:from>
      <xdr:col>0</xdr:col>
      <xdr:colOff>9525</xdr:colOff>
      <xdr:row>0</xdr:row>
      <xdr:rowOff>9525</xdr:rowOff>
    </xdr:from>
    <xdr:ext cx="9297035" cy="1100455"/>
    <xdr:pic>
      <xdr:nvPicPr>
        <xdr:cNvPr id="3" name="图片 2">
          <a:extLst>
            <a:ext uri="{FF2B5EF4-FFF2-40B4-BE49-F238E27FC236}">
              <a16:creationId xmlns:a16="http://schemas.microsoft.com/office/drawing/2014/main" id="{00000000-0008-0000-1C00-000003000000}"/>
            </a:ext>
          </a:extLst>
        </xdr:cNvPr>
        <xdr:cNvPicPr/>
      </xdr:nvPicPr>
      <xdr:blipFill>
        <a:blip xmlns:r="http://schemas.openxmlformats.org/officeDocument/2006/relationships" r:embed="rId2"/>
        <a:stretch>
          <a:fillRect/>
        </a:stretch>
      </xdr:blipFill>
      <xdr:spPr>
        <a:xfrm>
          <a:off x="9525" y="9525"/>
          <a:ext cx="9297035" cy="1100455"/>
        </a:xfrm>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9525</xdr:colOff>
      <xdr:row>0</xdr:row>
      <xdr:rowOff>9525</xdr:rowOff>
    </xdr:from>
    <xdr:ext cx="6727190" cy="800100"/>
    <xdr:pic>
      <xdr:nvPicPr>
        <xdr:cNvPr id="2" name="图片 1">
          <a:extLst>
            <a:ext uri="{FF2B5EF4-FFF2-40B4-BE49-F238E27FC236}">
              <a16:creationId xmlns:a16="http://schemas.microsoft.com/office/drawing/2014/main" id="{00000000-0008-0000-1D00-000002000000}"/>
            </a:ext>
          </a:extLst>
        </xdr:cNvPr>
        <xdr:cNvPicPr/>
      </xdr:nvPicPr>
      <xdr:blipFill>
        <a:blip xmlns:r="http://schemas.openxmlformats.org/officeDocument/2006/relationships" r:embed="rId1"/>
        <a:stretch>
          <a:fillRect/>
        </a:stretch>
      </xdr:blipFill>
      <xdr:spPr>
        <a:xfrm>
          <a:off x="9525" y="9525"/>
          <a:ext cx="6727190" cy="800100"/>
        </a:xfrm>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9525</xdr:colOff>
      <xdr:row>0</xdr:row>
      <xdr:rowOff>9525</xdr:rowOff>
    </xdr:from>
    <xdr:ext cx="6721475" cy="800735"/>
    <xdr:pic>
      <xdr:nvPicPr>
        <xdr:cNvPr id="2" name="图片 1">
          <a:extLst>
            <a:ext uri="{FF2B5EF4-FFF2-40B4-BE49-F238E27FC236}">
              <a16:creationId xmlns:a16="http://schemas.microsoft.com/office/drawing/2014/main" id="{00000000-0008-0000-1E00-000002000000}"/>
            </a:ext>
          </a:extLst>
        </xdr:cNvPr>
        <xdr:cNvPicPr/>
      </xdr:nvPicPr>
      <xdr:blipFill>
        <a:blip xmlns:r="http://schemas.openxmlformats.org/officeDocument/2006/relationships" r:embed="rId1"/>
        <a:stretch>
          <a:fillRect/>
        </a:stretch>
      </xdr:blipFill>
      <xdr:spPr>
        <a:xfrm>
          <a:off x="9525" y="9525"/>
          <a:ext cx="6721475" cy="800735"/>
        </a:xfrm>
        <a:prstGeom prst="rect">
          <a:avLst/>
        </a:prstGeom>
      </xdr:spPr>
    </xdr:pic>
    <xdr:clientData/>
  </xdr:oneCellAnchor>
</xdr:wsDr>
</file>

<file path=xl/drawings/drawing27.xml><?xml version="1.0" encoding="utf-8"?>
<xdr:wsDr xmlns:xdr="http://schemas.openxmlformats.org/drawingml/2006/spreadsheetDrawing" xmlns:a="http://schemas.openxmlformats.org/drawingml/2006/main">
  <xdr:oneCellAnchor>
    <xdr:from>
      <xdr:col>0</xdr:col>
      <xdr:colOff>4445</xdr:colOff>
      <xdr:row>0</xdr:row>
      <xdr:rowOff>37465</xdr:rowOff>
    </xdr:from>
    <xdr:ext cx="7407275" cy="873760"/>
    <xdr:pic>
      <xdr:nvPicPr>
        <xdr:cNvPr id="2" name="图片 1">
          <a:extLst>
            <a:ext uri="{FF2B5EF4-FFF2-40B4-BE49-F238E27FC236}">
              <a16:creationId xmlns:a16="http://schemas.microsoft.com/office/drawing/2014/main" id="{00000000-0008-0000-1F00-000002000000}"/>
            </a:ext>
          </a:extLst>
        </xdr:cNvPr>
        <xdr:cNvPicPr/>
      </xdr:nvPicPr>
      <xdr:blipFill>
        <a:blip xmlns:r="http://schemas.openxmlformats.org/officeDocument/2006/relationships" r:embed="rId1"/>
        <a:stretch>
          <a:fillRect/>
        </a:stretch>
      </xdr:blipFill>
      <xdr:spPr>
        <a:xfrm>
          <a:off x="4445" y="37465"/>
          <a:ext cx="7407275" cy="873760"/>
        </a:xfrm>
        <a:prstGeom prst="rect">
          <a:avLst/>
        </a:prstGeom>
      </xdr:spPr>
    </xdr:pic>
    <xdr:clientData/>
  </xdr:oneCellAnchor>
</xdr:wsDr>
</file>

<file path=xl/drawings/drawing28.xml><?xml version="1.0" encoding="utf-8"?>
<xdr:wsDr xmlns:xdr="http://schemas.openxmlformats.org/drawingml/2006/spreadsheetDrawing" xmlns:a="http://schemas.openxmlformats.org/drawingml/2006/main">
  <xdr:oneCellAnchor>
    <xdr:from>
      <xdr:col>0</xdr:col>
      <xdr:colOff>9525</xdr:colOff>
      <xdr:row>0</xdr:row>
      <xdr:rowOff>9525</xdr:rowOff>
    </xdr:from>
    <xdr:ext cx="7407275" cy="873760"/>
    <xdr:pic>
      <xdr:nvPicPr>
        <xdr:cNvPr id="2" name="图片 1">
          <a:extLst>
            <a:ext uri="{FF2B5EF4-FFF2-40B4-BE49-F238E27FC236}">
              <a16:creationId xmlns:a16="http://schemas.microsoft.com/office/drawing/2014/main" id="{00000000-0008-0000-2000-000002000000}"/>
            </a:ext>
          </a:extLst>
        </xdr:cNvPr>
        <xdr:cNvPicPr/>
      </xdr:nvPicPr>
      <xdr:blipFill>
        <a:blip xmlns:r="http://schemas.openxmlformats.org/officeDocument/2006/relationships" r:embed="rId1"/>
        <a:stretch>
          <a:fillRect/>
        </a:stretch>
      </xdr:blipFill>
      <xdr:spPr>
        <a:xfrm>
          <a:off x="9525" y="9525"/>
          <a:ext cx="7407275" cy="873760"/>
        </a:xfrm>
        <a:prstGeom prst="rect">
          <a:avLst/>
        </a:prstGeom>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9525</xdr:colOff>
      <xdr:row>0</xdr:row>
      <xdr:rowOff>9525</xdr:rowOff>
    </xdr:from>
    <xdr:ext cx="7860030" cy="937260"/>
    <xdr:pic>
      <xdr:nvPicPr>
        <xdr:cNvPr id="2" name="图片 1">
          <a:extLst>
            <a:ext uri="{FF2B5EF4-FFF2-40B4-BE49-F238E27FC236}">
              <a16:creationId xmlns:a16="http://schemas.microsoft.com/office/drawing/2014/main" id="{00000000-0008-0000-2100-000002000000}"/>
            </a:ext>
          </a:extLst>
        </xdr:cNvPr>
        <xdr:cNvPicPr/>
      </xdr:nvPicPr>
      <xdr:blipFill>
        <a:blip xmlns:r="http://schemas.openxmlformats.org/officeDocument/2006/relationships" r:embed="rId1"/>
        <a:stretch>
          <a:fillRect/>
        </a:stretch>
      </xdr:blipFill>
      <xdr:spPr>
        <a:xfrm>
          <a:off x="9525" y="9525"/>
          <a:ext cx="7860030" cy="937260"/>
        </a:xfrm>
        <a:prstGeom prst="rect">
          <a:avLst/>
        </a:prstGeom>
      </xdr:spPr>
    </xdr:pic>
    <xdr:clientData/>
  </xdr:oneCellAnchor>
  <xdr:oneCellAnchor>
    <xdr:from>
      <xdr:col>0</xdr:col>
      <xdr:colOff>9525</xdr:colOff>
      <xdr:row>0</xdr:row>
      <xdr:rowOff>9525</xdr:rowOff>
    </xdr:from>
    <xdr:ext cx="7860030" cy="937260"/>
    <xdr:pic>
      <xdr:nvPicPr>
        <xdr:cNvPr id="3" name="图片 2">
          <a:extLst>
            <a:ext uri="{FF2B5EF4-FFF2-40B4-BE49-F238E27FC236}">
              <a16:creationId xmlns:a16="http://schemas.microsoft.com/office/drawing/2014/main" id="{00000000-0008-0000-2100-000003000000}"/>
            </a:ext>
          </a:extLst>
        </xdr:cNvPr>
        <xdr:cNvPicPr/>
      </xdr:nvPicPr>
      <xdr:blipFill>
        <a:blip xmlns:r="http://schemas.openxmlformats.org/officeDocument/2006/relationships" r:embed="rId1"/>
        <a:stretch>
          <a:fillRect/>
        </a:stretch>
      </xdr:blipFill>
      <xdr:spPr>
        <a:xfrm>
          <a:off x="9525" y="9525"/>
          <a:ext cx="7860030" cy="937260"/>
        </a:xfrm>
        <a:prstGeom prst="rect">
          <a:avLst/>
        </a:prstGeom>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9525</xdr:colOff>
      <xdr:row>0</xdr:row>
      <xdr:rowOff>9525</xdr:rowOff>
    </xdr:from>
    <xdr:ext cx="5887720" cy="704850"/>
    <xdr:pic>
      <xdr:nvPicPr>
        <xdr:cNvPr id="2" name="图片 1">
          <a:extLst>
            <a:ext uri="{FF2B5EF4-FFF2-40B4-BE49-F238E27FC236}">
              <a16:creationId xmlns:a16="http://schemas.microsoft.com/office/drawing/2014/main" id="{00000000-0008-0000-2200-000002000000}"/>
            </a:ext>
          </a:extLst>
        </xdr:cNvPr>
        <xdr:cNvPicPr/>
      </xdr:nvPicPr>
      <xdr:blipFill>
        <a:blip xmlns:r="http://schemas.openxmlformats.org/officeDocument/2006/relationships" r:embed="rId1"/>
        <a:stretch>
          <a:fillRect/>
        </a:stretch>
      </xdr:blipFill>
      <xdr:spPr>
        <a:xfrm>
          <a:off x="9525" y="9525"/>
          <a:ext cx="5887720" cy="704850"/>
        </a:xfrm>
        <a:prstGeom prst="rect">
          <a:avLst/>
        </a:prstGeom>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12700</xdr:colOff>
      <xdr:row>0</xdr:row>
      <xdr:rowOff>12700</xdr:rowOff>
    </xdr:from>
    <xdr:ext cx="7821930" cy="931545"/>
    <xdr:pic>
      <xdr:nvPicPr>
        <xdr:cNvPr id="3" name="图片 2">
          <a:extLst>
            <a:ext uri="{FF2B5EF4-FFF2-40B4-BE49-F238E27FC236}">
              <a16:creationId xmlns:a16="http://schemas.microsoft.com/office/drawing/2014/main" id="{00000000-0008-0000-2300-000003000000}"/>
            </a:ext>
          </a:extLst>
        </xdr:cNvPr>
        <xdr:cNvPicPr/>
      </xdr:nvPicPr>
      <xdr:blipFill>
        <a:blip xmlns:r="http://schemas.openxmlformats.org/officeDocument/2006/relationships" r:embed="rId1"/>
        <a:stretch>
          <a:fillRect/>
        </a:stretch>
      </xdr:blipFill>
      <xdr:spPr>
        <a:xfrm>
          <a:off x="12700" y="12700"/>
          <a:ext cx="7821930" cy="931545"/>
        </a:xfrm>
        <a:prstGeom prst="rect">
          <a:avLst/>
        </a:prstGeom>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12700</xdr:colOff>
      <xdr:row>0</xdr:row>
      <xdr:rowOff>12700</xdr:rowOff>
    </xdr:from>
    <xdr:ext cx="9476105" cy="1144270"/>
    <xdr:pic>
      <xdr:nvPicPr>
        <xdr:cNvPr id="2" name="图片 1">
          <a:extLst>
            <a:ext uri="{FF2B5EF4-FFF2-40B4-BE49-F238E27FC236}">
              <a16:creationId xmlns:a16="http://schemas.microsoft.com/office/drawing/2014/main" id="{00000000-0008-0000-2400-000002000000}"/>
            </a:ext>
          </a:extLst>
        </xdr:cNvPr>
        <xdr:cNvPicPr/>
      </xdr:nvPicPr>
      <xdr:blipFill>
        <a:blip xmlns:r="http://schemas.openxmlformats.org/officeDocument/2006/relationships" r:embed="rId1"/>
        <a:stretch>
          <a:fillRect/>
        </a:stretch>
      </xdr:blipFill>
      <xdr:spPr>
        <a:xfrm>
          <a:off x="12700" y="12700"/>
          <a:ext cx="9476105" cy="1144270"/>
        </a:xfrm>
        <a:prstGeom prst="rect">
          <a:avLst/>
        </a:prstGeom>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10795</xdr:colOff>
      <xdr:row>0</xdr:row>
      <xdr:rowOff>9525</xdr:rowOff>
    </xdr:from>
    <xdr:ext cx="7393305" cy="871220"/>
    <xdr:pic>
      <xdr:nvPicPr>
        <xdr:cNvPr id="2" name="图片 1">
          <a:extLst>
            <a:ext uri="{FF2B5EF4-FFF2-40B4-BE49-F238E27FC236}">
              <a16:creationId xmlns:a16="http://schemas.microsoft.com/office/drawing/2014/main" id="{00000000-0008-0000-2500-000002000000}"/>
            </a:ext>
          </a:extLst>
        </xdr:cNvPr>
        <xdr:cNvPicPr/>
      </xdr:nvPicPr>
      <xdr:blipFill>
        <a:blip xmlns:r="http://schemas.openxmlformats.org/officeDocument/2006/relationships" r:embed="rId1"/>
        <a:stretch>
          <a:fillRect/>
        </a:stretch>
      </xdr:blipFill>
      <xdr:spPr>
        <a:xfrm>
          <a:off x="10795" y="9525"/>
          <a:ext cx="7393305" cy="871220"/>
        </a:xfrm>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9525</xdr:colOff>
      <xdr:row>0</xdr:row>
      <xdr:rowOff>9525</xdr:rowOff>
    </xdr:from>
    <xdr:ext cx="7867650" cy="935990"/>
    <xdr:pic>
      <xdr:nvPicPr>
        <xdr:cNvPr id="2" name="图片 1">
          <a:extLst>
            <a:ext uri="{FF2B5EF4-FFF2-40B4-BE49-F238E27FC236}">
              <a16:creationId xmlns:a16="http://schemas.microsoft.com/office/drawing/2014/main" id="{00000000-0008-0000-2600-000002000000}"/>
            </a:ext>
          </a:extLst>
        </xdr:cNvPr>
        <xdr:cNvPicPr/>
      </xdr:nvPicPr>
      <xdr:blipFill>
        <a:blip xmlns:r="http://schemas.openxmlformats.org/officeDocument/2006/relationships" r:embed="rId1"/>
        <a:stretch>
          <a:fillRect/>
        </a:stretch>
      </xdr:blipFill>
      <xdr:spPr>
        <a:xfrm>
          <a:off x="9525" y="9525"/>
          <a:ext cx="7867650" cy="935990"/>
        </a:xfrm>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0</xdr:col>
      <xdr:colOff>9525</xdr:colOff>
      <xdr:row>0</xdr:row>
      <xdr:rowOff>9525</xdr:rowOff>
    </xdr:from>
    <xdr:ext cx="6616065" cy="794385"/>
    <xdr:pic>
      <xdr:nvPicPr>
        <xdr:cNvPr id="2" name="图片 1">
          <a:extLst>
            <a:ext uri="{FF2B5EF4-FFF2-40B4-BE49-F238E27FC236}">
              <a16:creationId xmlns:a16="http://schemas.microsoft.com/office/drawing/2014/main" id="{00000000-0008-0000-2700-000002000000}"/>
            </a:ext>
          </a:extLst>
        </xdr:cNvPr>
        <xdr:cNvPicPr/>
      </xdr:nvPicPr>
      <xdr:blipFill>
        <a:blip xmlns:r="http://schemas.openxmlformats.org/officeDocument/2006/relationships" r:embed="rId1"/>
        <a:stretch>
          <a:fillRect/>
        </a:stretch>
      </xdr:blipFill>
      <xdr:spPr>
        <a:xfrm>
          <a:off x="9525" y="9525"/>
          <a:ext cx="6616065" cy="794385"/>
        </a:xfrm>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twoCellAnchor editAs="oneCell">
    <xdr:from>
      <xdr:col>0</xdr:col>
      <xdr:colOff>9525</xdr:colOff>
      <xdr:row>0</xdr:row>
      <xdr:rowOff>9525</xdr:rowOff>
    </xdr:from>
    <xdr:to>
      <xdr:col>5</xdr:col>
      <xdr:colOff>1825625</xdr:colOff>
      <xdr:row>1</xdr:row>
      <xdr:rowOff>12700</xdr:rowOff>
    </xdr:to>
    <xdr:pic>
      <xdr:nvPicPr>
        <xdr:cNvPr id="2" name="ID_296E0DA7F57F4CE1B432BB9DD26674BD">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xfrm>
          <a:off x="9525" y="9525"/>
          <a:ext cx="7099300" cy="841375"/>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oneCellAnchor>
    <xdr:from>
      <xdr:col>0</xdr:col>
      <xdr:colOff>9525</xdr:colOff>
      <xdr:row>0</xdr:row>
      <xdr:rowOff>9525</xdr:rowOff>
    </xdr:from>
    <xdr:ext cx="6873875" cy="817880"/>
    <xdr:pic>
      <xdr:nvPicPr>
        <xdr:cNvPr id="2" name="图片 1">
          <a:extLst>
            <a:ext uri="{FF2B5EF4-FFF2-40B4-BE49-F238E27FC236}">
              <a16:creationId xmlns:a16="http://schemas.microsoft.com/office/drawing/2014/main" id="{00000000-0008-0000-2900-000002000000}"/>
            </a:ext>
          </a:extLst>
        </xdr:cNvPr>
        <xdr:cNvPicPr/>
      </xdr:nvPicPr>
      <xdr:blipFill>
        <a:blip xmlns:r="http://schemas.openxmlformats.org/officeDocument/2006/relationships" r:embed="rId1"/>
        <a:stretch>
          <a:fillRect/>
        </a:stretch>
      </xdr:blipFill>
      <xdr:spPr>
        <a:xfrm>
          <a:off x="9525" y="9525"/>
          <a:ext cx="6873875" cy="817880"/>
        </a:xfrm>
        <a:prstGeom prst="rect">
          <a:avLst/>
        </a:prstGeom>
      </xdr:spPr>
    </xdr:pic>
    <xdr:clientData/>
  </xdr:oneCellAnchor>
</xdr:wsDr>
</file>

<file path=xl/drawings/drawing38.xml><?xml version="1.0" encoding="utf-8"?>
<xdr:wsDr xmlns:xdr="http://schemas.openxmlformats.org/drawingml/2006/spreadsheetDrawing" xmlns:a="http://schemas.openxmlformats.org/drawingml/2006/main">
  <xdr:twoCellAnchor editAs="oneCell">
    <xdr:from>
      <xdr:col>0</xdr:col>
      <xdr:colOff>9525</xdr:colOff>
      <xdr:row>0</xdr:row>
      <xdr:rowOff>9525</xdr:rowOff>
    </xdr:from>
    <xdr:to>
      <xdr:col>4</xdr:col>
      <xdr:colOff>3637280</xdr:colOff>
      <xdr:row>1</xdr:row>
      <xdr:rowOff>6985</xdr:rowOff>
    </xdr:to>
    <xdr:pic>
      <xdr:nvPicPr>
        <xdr:cNvPr id="3" name="图片 2" descr="7d447e3c7887fe3a4811e53fefb6aa69">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1"/>
        <a:stretch>
          <a:fillRect/>
        </a:stretch>
      </xdr:blipFill>
      <xdr:spPr>
        <a:xfrm>
          <a:off x="9525" y="9525"/>
          <a:ext cx="8498205" cy="101346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oneCellAnchor>
    <xdr:from>
      <xdr:col>0</xdr:col>
      <xdr:colOff>9525</xdr:colOff>
      <xdr:row>0</xdr:row>
      <xdr:rowOff>9525</xdr:rowOff>
    </xdr:from>
    <xdr:ext cx="6365875" cy="758825"/>
    <xdr:pic>
      <xdr:nvPicPr>
        <xdr:cNvPr id="2" name="图片 1">
          <a:extLst>
            <a:ext uri="{FF2B5EF4-FFF2-40B4-BE49-F238E27FC236}">
              <a16:creationId xmlns:a16="http://schemas.microsoft.com/office/drawing/2014/main" id="{00000000-0008-0000-2C00-000002000000}"/>
            </a:ext>
          </a:extLst>
        </xdr:cNvPr>
        <xdr:cNvPicPr/>
      </xdr:nvPicPr>
      <xdr:blipFill>
        <a:blip xmlns:r="http://schemas.openxmlformats.org/officeDocument/2006/relationships" r:embed="rId1"/>
        <a:stretch>
          <a:fillRect/>
        </a:stretch>
      </xdr:blipFill>
      <xdr:spPr>
        <a:xfrm>
          <a:off x="9525" y="9525"/>
          <a:ext cx="6365875" cy="758825"/>
        </a:xfrm>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0</xdr:col>
      <xdr:colOff>635</xdr:colOff>
      <xdr:row>0</xdr:row>
      <xdr:rowOff>635</xdr:rowOff>
    </xdr:from>
    <xdr:ext cx="7754620" cy="942975"/>
    <xdr:pic>
      <xdr:nvPicPr>
        <xdr:cNvPr id="2" name="图片 1">
          <a:extLst>
            <a:ext uri="{FF2B5EF4-FFF2-40B4-BE49-F238E27FC236}">
              <a16:creationId xmlns:a16="http://schemas.microsoft.com/office/drawing/2014/main" id="{00000000-0008-0000-2D00-000002000000}"/>
            </a:ext>
          </a:extLst>
        </xdr:cNvPr>
        <xdr:cNvPicPr/>
      </xdr:nvPicPr>
      <xdr:blipFill>
        <a:blip xmlns:r="http://schemas.openxmlformats.org/officeDocument/2006/relationships" r:embed="rId1"/>
        <a:stretch>
          <a:fillRect/>
        </a:stretch>
      </xdr:blipFill>
      <xdr:spPr>
        <a:xfrm>
          <a:off x="635" y="635"/>
          <a:ext cx="7754620" cy="942975"/>
        </a:xfrm>
        <a:prstGeom prst="rect">
          <a:avLst/>
        </a:prstGeom>
      </xdr:spPr>
    </xdr:pic>
    <xdr:clientData/>
  </xdr:oneCellAnchor>
</xdr:wsDr>
</file>

<file path=xl/drawings/drawing41.xml><?xml version="1.0" encoding="utf-8"?>
<xdr:wsDr xmlns:xdr="http://schemas.openxmlformats.org/drawingml/2006/spreadsheetDrawing" xmlns:a="http://schemas.openxmlformats.org/drawingml/2006/main">
  <xdr:oneCellAnchor>
    <xdr:from>
      <xdr:col>0</xdr:col>
      <xdr:colOff>12700</xdr:colOff>
      <xdr:row>0</xdr:row>
      <xdr:rowOff>12700</xdr:rowOff>
    </xdr:from>
    <xdr:ext cx="8282305" cy="1007110"/>
    <xdr:pic>
      <xdr:nvPicPr>
        <xdr:cNvPr id="2" name="图片 1">
          <a:extLst>
            <a:ext uri="{FF2B5EF4-FFF2-40B4-BE49-F238E27FC236}">
              <a16:creationId xmlns:a16="http://schemas.microsoft.com/office/drawing/2014/main" id="{00000000-0008-0000-2E00-000002000000}"/>
            </a:ext>
          </a:extLst>
        </xdr:cNvPr>
        <xdr:cNvPicPr/>
      </xdr:nvPicPr>
      <xdr:blipFill>
        <a:blip xmlns:r="http://schemas.openxmlformats.org/officeDocument/2006/relationships" r:embed="rId1"/>
        <a:stretch>
          <a:fillRect/>
        </a:stretch>
      </xdr:blipFill>
      <xdr:spPr>
        <a:xfrm>
          <a:off x="12700" y="12700"/>
          <a:ext cx="8282305" cy="1007110"/>
        </a:xfrm>
        <a:prstGeom prst="rect">
          <a:avLst/>
        </a:prstGeom>
      </xdr:spPr>
    </xdr:pic>
    <xdr:clientData/>
  </xdr:oneCellAnchor>
</xdr:wsDr>
</file>

<file path=xl/drawings/drawing42.xml><?xml version="1.0" encoding="utf-8"?>
<xdr:wsDr xmlns:xdr="http://schemas.openxmlformats.org/drawingml/2006/spreadsheetDrawing" xmlns:a="http://schemas.openxmlformats.org/drawingml/2006/main">
  <xdr:oneCellAnchor>
    <xdr:from>
      <xdr:col>0</xdr:col>
      <xdr:colOff>9525</xdr:colOff>
      <xdr:row>0</xdr:row>
      <xdr:rowOff>9525</xdr:rowOff>
    </xdr:from>
    <xdr:ext cx="7102475" cy="846455"/>
    <xdr:pic>
      <xdr:nvPicPr>
        <xdr:cNvPr id="2" name="图片 1">
          <a:extLst>
            <a:ext uri="{FF2B5EF4-FFF2-40B4-BE49-F238E27FC236}">
              <a16:creationId xmlns:a16="http://schemas.microsoft.com/office/drawing/2014/main" id="{00000000-0008-0000-2F00-000002000000}"/>
            </a:ext>
          </a:extLst>
        </xdr:cNvPr>
        <xdr:cNvPicPr/>
      </xdr:nvPicPr>
      <xdr:blipFill>
        <a:blip xmlns:r="http://schemas.openxmlformats.org/officeDocument/2006/relationships" r:embed="rId1"/>
        <a:stretch>
          <a:fillRect/>
        </a:stretch>
      </xdr:blipFill>
      <xdr:spPr>
        <a:xfrm>
          <a:off x="9525" y="9525"/>
          <a:ext cx="7102475" cy="846455"/>
        </a:xfrm>
        <a:prstGeom prst="rect">
          <a:avLst/>
        </a:prstGeom>
      </xdr:spPr>
    </xdr:pic>
    <xdr:clientData/>
  </xdr:oneCellAnchor>
</xdr:wsDr>
</file>

<file path=xl/drawings/drawing43.xml><?xml version="1.0" encoding="utf-8"?>
<xdr:wsDr xmlns:xdr="http://schemas.openxmlformats.org/drawingml/2006/spreadsheetDrawing" xmlns:a="http://schemas.openxmlformats.org/drawingml/2006/main">
  <xdr:twoCellAnchor editAs="oneCell">
    <xdr:from>
      <xdr:col>0</xdr:col>
      <xdr:colOff>9525</xdr:colOff>
      <xdr:row>0</xdr:row>
      <xdr:rowOff>9525</xdr:rowOff>
    </xdr:from>
    <xdr:to>
      <xdr:col>7</xdr:col>
      <xdr:colOff>0</xdr:colOff>
      <xdr:row>1</xdr:row>
      <xdr:rowOff>6350</xdr:rowOff>
    </xdr:to>
    <xdr:pic>
      <xdr:nvPicPr>
        <xdr:cNvPr id="2" name="ID_657F06290F314653A3FB7E0CA1FDA085">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xfrm>
          <a:off x="9525" y="9525"/>
          <a:ext cx="7656830" cy="1050925"/>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9525</xdr:colOff>
      <xdr:row>0</xdr:row>
      <xdr:rowOff>43180</xdr:rowOff>
    </xdr:from>
    <xdr:to>
      <xdr:col>6</xdr:col>
      <xdr:colOff>350520</xdr:colOff>
      <xdr:row>0</xdr:row>
      <xdr:rowOff>967740</xdr:rowOff>
    </xdr:to>
    <xdr:pic>
      <xdr:nvPicPr>
        <xdr:cNvPr id="2" name="ID_F9DA02087CA14ED193B01E041363B97A">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xfrm>
          <a:off x="9525" y="43180"/>
          <a:ext cx="9016365" cy="924560"/>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oneCellAnchor>
    <xdr:from>
      <xdr:col>10</xdr:col>
      <xdr:colOff>0</xdr:colOff>
      <xdr:row>3</xdr:row>
      <xdr:rowOff>0</xdr:rowOff>
    </xdr:from>
    <xdr:ext cx="304800" cy="257175"/>
    <xdr:sp macro="" textlink="">
      <xdr:nvSpPr>
        <xdr:cNvPr id="2" name="Shape 3" descr="e0c6b2bf-8fad-4308-9dd1-653132fd7de3.JPG">
          <a:extLst>
            <a:ext uri="{FF2B5EF4-FFF2-40B4-BE49-F238E27FC236}">
              <a16:creationId xmlns:a16="http://schemas.microsoft.com/office/drawing/2014/main" id="{00000000-0008-0000-3300-000002000000}"/>
            </a:ext>
          </a:extLst>
        </xdr:cNvPr>
        <xdr:cNvSpPr/>
      </xdr:nvSpPr>
      <xdr:spPr>
        <a:xfrm>
          <a:off x="7137400" y="1457325"/>
          <a:ext cx="304800" cy="257175"/>
        </a:xfrm>
        <a:prstGeom prst="rect">
          <a:avLst/>
        </a:prstGeom>
        <a:noFill/>
        <a:ln>
          <a:noFill/>
        </a:ln>
      </xdr:spPr>
      <xdr:txBody>
        <a:bodyPr spcFirstLastPara="1" wrap="square" lIns="91425" tIns="91425" rIns="91425" bIns="91425" anchor="ctr" anchorCtr="0">
          <a:noAutofit/>
        </a:bodyPr>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marL="0" lvl="0" indent="0" algn="l" rtl="0">
            <a:spcBef>
              <a:spcPts val="0"/>
            </a:spcBef>
            <a:spcAft>
              <a:spcPts val="0"/>
            </a:spcAft>
            <a:buNone/>
          </a:pPr>
          <a:endParaRPr lang="zh-CN" altLang="en-US" sz="1400"/>
        </a:p>
      </xdr:txBody>
    </xdr:sp>
    <xdr:clientData fLocksWithSheet="0"/>
  </xdr:oneCellAnchor>
  <xdr:oneCellAnchor>
    <xdr:from>
      <xdr:col>10</xdr:col>
      <xdr:colOff>0</xdr:colOff>
      <xdr:row>3</xdr:row>
      <xdr:rowOff>0</xdr:rowOff>
    </xdr:from>
    <xdr:ext cx="304800" cy="257175"/>
    <xdr:sp macro="" textlink="">
      <xdr:nvSpPr>
        <xdr:cNvPr id="3" name="Shape 3" descr="e0c6b2bf-8fad-4308-9dd1-653132fd7de3.JPG">
          <a:extLst>
            <a:ext uri="{FF2B5EF4-FFF2-40B4-BE49-F238E27FC236}">
              <a16:creationId xmlns:a16="http://schemas.microsoft.com/office/drawing/2014/main" id="{00000000-0008-0000-3300-000003000000}"/>
            </a:ext>
          </a:extLst>
        </xdr:cNvPr>
        <xdr:cNvSpPr/>
      </xdr:nvSpPr>
      <xdr:spPr>
        <a:xfrm>
          <a:off x="7137400" y="1457325"/>
          <a:ext cx="304800" cy="257175"/>
        </a:xfrm>
        <a:prstGeom prst="rect">
          <a:avLst/>
        </a:prstGeom>
        <a:noFill/>
        <a:ln>
          <a:noFill/>
        </a:ln>
      </xdr:spPr>
      <xdr:txBody>
        <a:bodyPr spcFirstLastPara="1" wrap="square" lIns="91425" tIns="91425" rIns="91425" bIns="91425" anchor="ctr" anchorCtr="0">
          <a:noAutofit/>
        </a:bodyPr>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marL="0" lvl="0" indent="0" algn="l" rtl="0">
            <a:spcBef>
              <a:spcPts val="0"/>
            </a:spcBef>
            <a:spcAft>
              <a:spcPts val="0"/>
            </a:spcAft>
            <a:buNone/>
          </a:pPr>
          <a:endParaRPr lang="zh-CN" altLang="en-US" sz="1400"/>
        </a:p>
      </xdr:txBody>
    </xdr:sp>
    <xdr:clientData fLocksWithSheet="0"/>
  </xdr:oneCellAnchor>
  <xdr:oneCellAnchor>
    <xdr:from>
      <xdr:col>0</xdr:col>
      <xdr:colOff>9525</xdr:colOff>
      <xdr:row>0</xdr:row>
      <xdr:rowOff>9525</xdr:rowOff>
    </xdr:from>
    <xdr:ext cx="8230870" cy="981075"/>
    <xdr:pic>
      <xdr:nvPicPr>
        <xdr:cNvPr id="4" name="图片 3">
          <a:extLst>
            <a:ext uri="{FF2B5EF4-FFF2-40B4-BE49-F238E27FC236}">
              <a16:creationId xmlns:a16="http://schemas.microsoft.com/office/drawing/2014/main" id="{00000000-0008-0000-3300-000004000000}"/>
            </a:ext>
          </a:extLst>
        </xdr:cNvPr>
        <xdr:cNvPicPr/>
      </xdr:nvPicPr>
      <xdr:blipFill>
        <a:blip xmlns:r="http://schemas.openxmlformats.org/officeDocument/2006/relationships" r:embed="rId1"/>
        <a:stretch>
          <a:fillRect/>
        </a:stretch>
      </xdr:blipFill>
      <xdr:spPr>
        <a:xfrm>
          <a:off x="9525" y="9525"/>
          <a:ext cx="8230870" cy="981075"/>
        </a:xfrm>
        <a:prstGeom prst="rect">
          <a:avLst/>
        </a:prstGeom>
      </xdr:spPr>
    </xdr:pic>
    <xdr:clientData/>
  </xdr:oneCellAnchor>
</xdr:wsDr>
</file>

<file path=xl/drawings/drawing46.xml><?xml version="1.0" encoding="utf-8"?>
<xdr:wsDr xmlns:xdr="http://schemas.openxmlformats.org/drawingml/2006/spreadsheetDrawing" xmlns:a="http://schemas.openxmlformats.org/drawingml/2006/main">
  <xdr:oneCellAnchor>
    <xdr:from>
      <xdr:col>0</xdr:col>
      <xdr:colOff>7620</xdr:colOff>
      <xdr:row>16</xdr:row>
      <xdr:rowOff>104775</xdr:rowOff>
    </xdr:from>
    <xdr:ext cx="5808980" cy="1412875"/>
    <xdr:sp macro="" textlink="">
      <xdr:nvSpPr>
        <xdr:cNvPr id="2" name="shape12">
          <a:extLst>
            <a:ext uri="{FF2B5EF4-FFF2-40B4-BE49-F238E27FC236}">
              <a16:creationId xmlns:a16="http://schemas.microsoft.com/office/drawing/2014/main" id="{00000000-0008-0000-3400-000002000000}"/>
            </a:ext>
          </a:extLst>
        </xdr:cNvPr>
        <xdr:cNvSpPr/>
      </xdr:nvSpPr>
      <xdr:spPr>
        <a:xfrm>
          <a:off x="7620" y="5127625"/>
          <a:ext cx="5808980" cy="1412875"/>
        </a:xfrm>
        <a:prstGeom prst="rect">
          <a:avLst/>
        </a:prstGeom>
        <a:solidFill>
          <a:srgbClr val="FFFFFF"/>
        </a:solidFill>
        <a:ln w="12700">
          <a:solidFill>
            <a:srgbClr val="7F7F7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baseline="0">
              <a:solidFill>
                <a:srgbClr val="000000"/>
              </a:solidFill>
              <a:latin typeface="思源黑体 CN Regular" panose="020B0500000000000000" charset="-122"/>
              <a:ea typeface="思源黑体 CN Regular" panose="020B0500000000000000" charset="-122"/>
            </a:rPr>
            <a:t>On 20 September 2023 the warning signal will not be before 1200h.</a:t>
          </a:r>
        </a:p>
        <a:p>
          <a:pPr algn="l"/>
          <a:r>
            <a:rPr lang="zh-CN" altLang="en-US" sz="1100" baseline="0">
              <a:solidFill>
                <a:srgbClr val="000000"/>
              </a:solidFill>
              <a:latin typeface="思源黑体 CN Regular" panose="020B0500000000000000" charset="-122"/>
              <a:ea typeface="思源黑体 CN Regular" panose="020B0500000000000000" charset="-122"/>
            </a:rPr>
            <a:t>From 19 to 27 September 2023, there will be a daily team leaders meeting/coaches meeting at 0900h. The location will be defined in the Sailing Instructions.</a:t>
          </a:r>
        </a:p>
        <a:p>
          <a:pPr algn="l"/>
          <a:r>
            <a:rPr lang="zh-CN" altLang="en-US" sz="1100" baseline="0">
              <a:solidFill>
                <a:srgbClr val="000000"/>
              </a:solidFill>
              <a:latin typeface="思源黑体 CN Regular" panose="020B0500000000000000" charset="-122"/>
              <a:ea typeface="思源黑体 CN Regular" panose="020B0500000000000000" charset="-122"/>
            </a:rPr>
            <a:t>No warning signal will be made after 1700h on each competition days except on 27 September 2023 in which no warning signal will be made after 1430h.</a:t>
          </a:r>
        </a:p>
      </xdr:txBody>
    </xdr:sp>
    <xdr:clientData/>
  </xdr:oneCellAnchor>
  <xdr:oneCellAnchor>
    <xdr:from>
      <xdr:col>0</xdr:col>
      <xdr:colOff>9525</xdr:colOff>
      <xdr:row>0</xdr:row>
      <xdr:rowOff>9525</xdr:rowOff>
    </xdr:from>
    <xdr:ext cx="5835015" cy="694690"/>
    <xdr:pic>
      <xdr:nvPicPr>
        <xdr:cNvPr id="3" name="图片 1">
          <a:extLst>
            <a:ext uri="{FF2B5EF4-FFF2-40B4-BE49-F238E27FC236}">
              <a16:creationId xmlns:a16="http://schemas.microsoft.com/office/drawing/2014/main" id="{00000000-0008-0000-3400-000003000000}"/>
            </a:ext>
          </a:extLst>
        </xdr:cNvPr>
        <xdr:cNvPicPr/>
      </xdr:nvPicPr>
      <xdr:blipFill>
        <a:blip xmlns:r="http://schemas.openxmlformats.org/officeDocument/2006/relationships" r:embed="rId1"/>
        <a:stretch>
          <a:fillRect/>
        </a:stretch>
      </xdr:blipFill>
      <xdr:spPr>
        <a:xfrm>
          <a:off x="9525" y="9525"/>
          <a:ext cx="5835015" cy="694690"/>
        </a:xfrm>
        <a:prstGeom prst="rect">
          <a:avLst/>
        </a:prstGeom>
      </xdr:spPr>
    </xdr:pic>
    <xdr:clientData/>
  </xdr:oneCellAnchor>
</xdr:wsDr>
</file>

<file path=xl/drawings/drawing47.xml><?xml version="1.0" encoding="utf-8"?>
<xdr:wsDr xmlns:xdr="http://schemas.openxmlformats.org/drawingml/2006/spreadsheetDrawing" xmlns:a="http://schemas.openxmlformats.org/drawingml/2006/main">
  <xdr:oneCellAnchor>
    <xdr:from>
      <xdr:col>0</xdr:col>
      <xdr:colOff>635</xdr:colOff>
      <xdr:row>0</xdr:row>
      <xdr:rowOff>635</xdr:rowOff>
    </xdr:from>
    <xdr:ext cx="6796405" cy="817880"/>
    <xdr:pic>
      <xdr:nvPicPr>
        <xdr:cNvPr id="2" name="图片 1">
          <a:extLst>
            <a:ext uri="{FF2B5EF4-FFF2-40B4-BE49-F238E27FC236}">
              <a16:creationId xmlns:a16="http://schemas.microsoft.com/office/drawing/2014/main" id="{00000000-0008-0000-3500-000002000000}"/>
            </a:ext>
          </a:extLst>
        </xdr:cNvPr>
        <xdr:cNvPicPr/>
      </xdr:nvPicPr>
      <xdr:blipFill>
        <a:blip xmlns:r="http://schemas.openxmlformats.org/officeDocument/2006/relationships" r:embed="rId1"/>
        <a:stretch>
          <a:fillRect/>
        </a:stretch>
      </xdr:blipFill>
      <xdr:spPr>
        <a:xfrm>
          <a:off x="635" y="635"/>
          <a:ext cx="6796405" cy="817880"/>
        </a:xfrm>
        <a:prstGeom prst="rect">
          <a:avLst/>
        </a:prstGeom>
      </xdr:spPr>
    </xdr:pic>
    <xdr:clientData/>
  </xdr:oneCellAnchor>
</xdr:wsDr>
</file>

<file path=xl/drawings/drawing48.xml><?xml version="1.0" encoding="utf-8"?>
<xdr:wsDr xmlns:xdr="http://schemas.openxmlformats.org/drawingml/2006/spreadsheetDrawing" xmlns:a="http://schemas.openxmlformats.org/drawingml/2006/main">
  <xdr:oneCellAnchor>
    <xdr:from>
      <xdr:col>0</xdr:col>
      <xdr:colOff>19050</xdr:colOff>
      <xdr:row>0</xdr:row>
      <xdr:rowOff>635</xdr:rowOff>
    </xdr:from>
    <xdr:ext cx="6543675" cy="778510"/>
    <xdr:pic>
      <xdr:nvPicPr>
        <xdr:cNvPr id="2" name="图片 1">
          <a:extLst>
            <a:ext uri="{FF2B5EF4-FFF2-40B4-BE49-F238E27FC236}">
              <a16:creationId xmlns:a16="http://schemas.microsoft.com/office/drawing/2014/main" id="{00000000-0008-0000-3600-000002000000}"/>
            </a:ext>
          </a:extLst>
        </xdr:cNvPr>
        <xdr:cNvPicPr/>
      </xdr:nvPicPr>
      <xdr:blipFill>
        <a:blip xmlns:r="http://schemas.openxmlformats.org/officeDocument/2006/relationships" r:embed="rId1"/>
        <a:stretch>
          <a:fillRect/>
        </a:stretch>
      </xdr:blipFill>
      <xdr:spPr>
        <a:xfrm>
          <a:off x="19050" y="635"/>
          <a:ext cx="6543675" cy="778510"/>
        </a:xfrm>
        <a:prstGeom prst="rect">
          <a:avLst/>
        </a:prstGeom>
      </xdr:spPr>
    </xdr:pic>
    <xdr:clientData/>
  </xdr:oneCellAnchor>
</xdr:wsDr>
</file>

<file path=xl/drawings/drawing49.xml><?xml version="1.0" encoding="utf-8"?>
<xdr:wsDr xmlns:xdr="http://schemas.openxmlformats.org/drawingml/2006/spreadsheetDrawing" xmlns:a="http://schemas.openxmlformats.org/drawingml/2006/main">
  <xdr:twoCellAnchor editAs="oneCell">
    <xdr:from>
      <xdr:col>0</xdr:col>
      <xdr:colOff>23495</xdr:colOff>
      <xdr:row>0</xdr:row>
      <xdr:rowOff>12700</xdr:rowOff>
    </xdr:from>
    <xdr:to>
      <xdr:col>8</xdr:col>
      <xdr:colOff>605155</xdr:colOff>
      <xdr:row>1</xdr:row>
      <xdr:rowOff>3175</xdr:rowOff>
    </xdr:to>
    <xdr:pic>
      <xdr:nvPicPr>
        <xdr:cNvPr id="13" name="ID_F5EA68658FD545D9A4397FDF299D3019">
          <a:extLst>
            <a:ext uri="{FF2B5EF4-FFF2-40B4-BE49-F238E27FC236}">
              <a16:creationId xmlns:a16="http://schemas.microsoft.com/office/drawing/2014/main" id="{00000000-0008-0000-3700-00000D000000}"/>
            </a:ext>
          </a:extLst>
        </xdr:cNvPr>
        <xdr:cNvPicPr>
          <a:picLocks noChangeAspect="1"/>
        </xdr:cNvPicPr>
      </xdr:nvPicPr>
      <xdr:blipFill>
        <a:blip xmlns:r="http://schemas.openxmlformats.org/officeDocument/2006/relationships" r:embed="rId1"/>
        <a:stretch>
          <a:fillRect/>
        </a:stretch>
      </xdr:blipFill>
      <xdr:spPr>
        <a:xfrm>
          <a:off x="23495" y="12700"/>
          <a:ext cx="8380095" cy="1006475"/>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oneCellAnchor>
    <xdr:from>
      <xdr:col>0</xdr:col>
      <xdr:colOff>9525</xdr:colOff>
      <xdr:row>0</xdr:row>
      <xdr:rowOff>9525</xdr:rowOff>
    </xdr:from>
    <xdr:ext cx="8007350" cy="984885"/>
    <xdr:pic>
      <xdr:nvPicPr>
        <xdr:cNvPr id="2" name="图片 1">
          <a:extLst>
            <a:ext uri="{FF2B5EF4-FFF2-40B4-BE49-F238E27FC236}">
              <a16:creationId xmlns:a16="http://schemas.microsoft.com/office/drawing/2014/main" id="{00000000-0008-0000-3800-000002000000}"/>
            </a:ext>
          </a:extLst>
        </xdr:cNvPr>
        <xdr:cNvPicPr/>
      </xdr:nvPicPr>
      <xdr:blipFill>
        <a:blip xmlns:r="http://schemas.openxmlformats.org/officeDocument/2006/relationships" r:embed="rId1"/>
        <a:stretch>
          <a:fillRect/>
        </a:stretch>
      </xdr:blipFill>
      <xdr:spPr>
        <a:xfrm>
          <a:off x="9525" y="9525"/>
          <a:ext cx="8007350" cy="984885"/>
        </a:xfrm>
        <a:prstGeom prst="rect">
          <a:avLst/>
        </a:prstGeom>
      </xdr:spPr>
    </xdr:pic>
    <xdr:clientData/>
  </xdr:oneCellAnchor>
</xdr:wsDr>
</file>

<file path=xl/drawings/drawing51.xml><?xml version="1.0" encoding="utf-8"?>
<xdr:wsDr xmlns:xdr="http://schemas.openxmlformats.org/drawingml/2006/spreadsheetDrawing" xmlns:a="http://schemas.openxmlformats.org/drawingml/2006/main">
  <xdr:twoCellAnchor editAs="oneCell">
    <xdr:from>
      <xdr:col>0</xdr:col>
      <xdr:colOff>9525</xdr:colOff>
      <xdr:row>0</xdr:row>
      <xdr:rowOff>9525</xdr:rowOff>
    </xdr:from>
    <xdr:to>
      <xdr:col>5</xdr:col>
      <xdr:colOff>2025650</xdr:colOff>
      <xdr:row>1</xdr:row>
      <xdr:rowOff>1270</xdr:rowOff>
    </xdr:to>
    <xdr:pic>
      <xdr:nvPicPr>
        <xdr:cNvPr id="2" name="ID_AED081ADDBF4412AACDB5073278A771D" descr="a90c02e16300ffeb32d1a24d8c760d57">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xfrm>
          <a:off x="9525" y="9525"/>
          <a:ext cx="9455150" cy="1134745"/>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12700</xdr:colOff>
      <xdr:row>0</xdr:row>
      <xdr:rowOff>0</xdr:rowOff>
    </xdr:from>
    <xdr:to>
      <xdr:col>5</xdr:col>
      <xdr:colOff>1409700</xdr:colOff>
      <xdr:row>0</xdr:row>
      <xdr:rowOff>796290</xdr:rowOff>
    </xdr:to>
    <xdr:pic>
      <xdr:nvPicPr>
        <xdr:cNvPr id="2" name="图片 1" descr="2网球">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xfrm>
          <a:off x="12700" y="0"/>
          <a:ext cx="6610985" cy="796290"/>
        </a:xfrm>
        <a:prstGeom prst="rect">
          <a:avLst/>
        </a:prstGeom>
      </xdr:spPr>
    </xdr:pic>
    <xdr:clientData/>
  </xdr:twoCellAnchor>
  <xdr:oneCellAnchor>
    <xdr:from>
      <xdr:col>0</xdr:col>
      <xdr:colOff>9525</xdr:colOff>
      <xdr:row>0</xdr:row>
      <xdr:rowOff>9525</xdr:rowOff>
    </xdr:from>
    <xdr:ext cx="7167880" cy="844550"/>
    <xdr:pic>
      <xdr:nvPicPr>
        <xdr:cNvPr id="3" name="图片 2">
          <a:extLst>
            <a:ext uri="{FF2B5EF4-FFF2-40B4-BE49-F238E27FC236}">
              <a16:creationId xmlns:a16="http://schemas.microsoft.com/office/drawing/2014/main" id="{00000000-0008-0000-3A00-000003000000}"/>
            </a:ext>
          </a:extLst>
        </xdr:cNvPr>
        <xdr:cNvPicPr/>
      </xdr:nvPicPr>
      <xdr:blipFill>
        <a:blip xmlns:r="http://schemas.openxmlformats.org/officeDocument/2006/relationships" r:embed="rId2"/>
        <a:stretch>
          <a:fillRect/>
        </a:stretch>
      </xdr:blipFill>
      <xdr:spPr>
        <a:xfrm>
          <a:off x="9525" y="9525"/>
          <a:ext cx="7167880" cy="844550"/>
        </a:xfrm>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oneCellAnchor>
    <xdr:from>
      <xdr:col>0</xdr:col>
      <xdr:colOff>9525</xdr:colOff>
      <xdr:row>0</xdr:row>
      <xdr:rowOff>9525</xdr:rowOff>
    </xdr:from>
    <xdr:ext cx="6718300" cy="810260"/>
    <xdr:pic>
      <xdr:nvPicPr>
        <xdr:cNvPr id="2" name="图片 1">
          <a:extLst>
            <a:ext uri="{FF2B5EF4-FFF2-40B4-BE49-F238E27FC236}">
              <a16:creationId xmlns:a16="http://schemas.microsoft.com/office/drawing/2014/main" id="{00000000-0008-0000-3B00-000002000000}"/>
            </a:ext>
          </a:extLst>
        </xdr:cNvPr>
        <xdr:cNvPicPr/>
      </xdr:nvPicPr>
      <xdr:blipFill>
        <a:blip xmlns:r="http://schemas.openxmlformats.org/officeDocument/2006/relationships" r:embed="rId1"/>
        <a:stretch>
          <a:fillRect/>
        </a:stretch>
      </xdr:blipFill>
      <xdr:spPr>
        <a:xfrm>
          <a:off x="9525" y="9525"/>
          <a:ext cx="6718300" cy="810260"/>
        </a:xfrm>
        <a:prstGeom prst="rect">
          <a:avLst/>
        </a:prstGeom>
      </xdr:spPr>
    </xdr:pic>
    <xdr:clientData/>
  </xdr:oneCellAnchor>
</xdr:wsDr>
</file>

<file path=xl/drawings/drawing54.xml><?xml version="1.0" encoding="utf-8"?>
<xdr:wsDr xmlns:xdr="http://schemas.openxmlformats.org/drawingml/2006/spreadsheetDrawing" xmlns:a="http://schemas.openxmlformats.org/drawingml/2006/main">
  <xdr:oneCellAnchor>
    <xdr:from>
      <xdr:col>0</xdr:col>
      <xdr:colOff>9525</xdr:colOff>
      <xdr:row>0</xdr:row>
      <xdr:rowOff>9525</xdr:rowOff>
    </xdr:from>
    <xdr:ext cx="5794375" cy="688975"/>
    <xdr:pic>
      <xdr:nvPicPr>
        <xdr:cNvPr id="2" name="图片 1">
          <a:extLst>
            <a:ext uri="{FF2B5EF4-FFF2-40B4-BE49-F238E27FC236}">
              <a16:creationId xmlns:a16="http://schemas.microsoft.com/office/drawing/2014/main" id="{00000000-0008-0000-3C00-000002000000}"/>
            </a:ext>
          </a:extLst>
        </xdr:cNvPr>
        <xdr:cNvPicPr/>
      </xdr:nvPicPr>
      <xdr:blipFill>
        <a:blip xmlns:r="http://schemas.openxmlformats.org/officeDocument/2006/relationships" r:embed="rId1"/>
        <a:stretch>
          <a:fillRect/>
        </a:stretch>
      </xdr:blipFill>
      <xdr:spPr>
        <a:xfrm>
          <a:off x="9525" y="9525"/>
          <a:ext cx="5794375" cy="688975"/>
        </a:xfrm>
        <a:prstGeom prst="rect">
          <a:avLst/>
        </a:prstGeom>
      </xdr:spPr>
    </xdr:pic>
    <xdr:clientData/>
  </xdr:oneCellAnchor>
</xdr:wsDr>
</file>

<file path=xl/drawings/drawing55.xml><?xml version="1.0" encoding="utf-8"?>
<xdr:wsDr xmlns:xdr="http://schemas.openxmlformats.org/drawingml/2006/spreadsheetDrawing" xmlns:a="http://schemas.openxmlformats.org/drawingml/2006/main">
  <xdr:oneCellAnchor>
    <xdr:from>
      <xdr:col>0</xdr:col>
      <xdr:colOff>9525</xdr:colOff>
      <xdr:row>0</xdr:row>
      <xdr:rowOff>9525</xdr:rowOff>
    </xdr:from>
    <xdr:ext cx="6078855" cy="713740"/>
    <xdr:pic>
      <xdr:nvPicPr>
        <xdr:cNvPr id="2" name="图片 1">
          <a:extLst>
            <a:ext uri="{FF2B5EF4-FFF2-40B4-BE49-F238E27FC236}">
              <a16:creationId xmlns:a16="http://schemas.microsoft.com/office/drawing/2014/main" id="{00000000-0008-0000-3D00-000002000000}"/>
            </a:ext>
          </a:extLst>
        </xdr:cNvPr>
        <xdr:cNvPicPr/>
      </xdr:nvPicPr>
      <xdr:blipFill>
        <a:blip xmlns:r="http://schemas.openxmlformats.org/officeDocument/2006/relationships" r:embed="rId1"/>
        <a:stretch>
          <a:fillRect/>
        </a:stretch>
      </xdr:blipFill>
      <xdr:spPr>
        <a:xfrm>
          <a:off x="9525" y="9525"/>
          <a:ext cx="6078855" cy="713740"/>
        </a:xfrm>
        <a:prstGeom prst="rect">
          <a:avLst/>
        </a:prstGeom>
      </xdr:spPr>
    </xdr:pic>
    <xdr:clientData/>
  </xdr:oneCellAnchor>
</xdr:wsDr>
</file>

<file path=xl/drawings/drawing56.xml><?xml version="1.0" encoding="utf-8"?>
<xdr:wsDr xmlns:xdr="http://schemas.openxmlformats.org/drawingml/2006/spreadsheetDrawing" xmlns:a="http://schemas.openxmlformats.org/drawingml/2006/main">
  <xdr:oneCellAnchor>
    <xdr:from>
      <xdr:col>0</xdr:col>
      <xdr:colOff>9525</xdr:colOff>
      <xdr:row>0</xdr:row>
      <xdr:rowOff>9525</xdr:rowOff>
    </xdr:from>
    <xdr:ext cx="7229475" cy="861695"/>
    <xdr:pic>
      <xdr:nvPicPr>
        <xdr:cNvPr id="2" name="图片 1">
          <a:extLst>
            <a:ext uri="{FF2B5EF4-FFF2-40B4-BE49-F238E27FC236}">
              <a16:creationId xmlns:a16="http://schemas.microsoft.com/office/drawing/2014/main" id="{00000000-0008-0000-3E00-000002000000}"/>
            </a:ext>
          </a:extLst>
        </xdr:cNvPr>
        <xdr:cNvPicPr/>
      </xdr:nvPicPr>
      <xdr:blipFill>
        <a:blip xmlns:r="http://schemas.openxmlformats.org/officeDocument/2006/relationships" r:embed="rId1"/>
        <a:stretch>
          <a:fillRect/>
        </a:stretch>
      </xdr:blipFill>
      <xdr:spPr>
        <a:xfrm>
          <a:off x="9525" y="9525"/>
          <a:ext cx="7229475" cy="861695"/>
        </a:xfrm>
        <a:prstGeom prst="rect">
          <a:avLst/>
        </a:prstGeom>
      </xdr:spPr>
    </xdr:pic>
    <xdr:clientData/>
  </xdr:oneCellAnchor>
</xdr:wsDr>
</file>

<file path=xl/drawings/drawing57.xml><?xml version="1.0" encoding="utf-8"?>
<xdr:wsDr xmlns:xdr="http://schemas.openxmlformats.org/drawingml/2006/spreadsheetDrawing" xmlns:a="http://schemas.openxmlformats.org/drawingml/2006/main">
  <xdr:oneCellAnchor>
    <xdr:from>
      <xdr:col>0</xdr:col>
      <xdr:colOff>9525</xdr:colOff>
      <xdr:row>0</xdr:row>
      <xdr:rowOff>9525</xdr:rowOff>
    </xdr:from>
    <xdr:ext cx="7023100" cy="1090295"/>
    <xdr:pic>
      <xdr:nvPicPr>
        <xdr:cNvPr id="2" name="图片 1">
          <a:extLst>
            <a:ext uri="{FF2B5EF4-FFF2-40B4-BE49-F238E27FC236}">
              <a16:creationId xmlns:a16="http://schemas.microsoft.com/office/drawing/2014/main" id="{00000000-0008-0000-3F00-000002000000}"/>
            </a:ext>
          </a:extLst>
        </xdr:cNvPr>
        <xdr:cNvPicPr/>
      </xdr:nvPicPr>
      <xdr:blipFill>
        <a:blip xmlns:r="http://schemas.openxmlformats.org/officeDocument/2006/relationships" r:embed="rId1"/>
        <a:stretch>
          <a:fillRect/>
        </a:stretch>
      </xdr:blipFill>
      <xdr:spPr>
        <a:xfrm>
          <a:off x="9525" y="9525"/>
          <a:ext cx="7023100" cy="1090295"/>
        </a:xfrm>
        <a:prstGeom prst="rect">
          <a:avLst/>
        </a:prstGeom>
      </xdr:spPr>
    </xdr:pic>
    <xdr:clientData/>
  </xdr:oneCellAnchor>
</xdr:wsDr>
</file>

<file path=xl/drawings/drawing58.xml><?xml version="1.0" encoding="utf-8"?>
<xdr:wsDr xmlns:xdr="http://schemas.openxmlformats.org/drawingml/2006/spreadsheetDrawing" xmlns:a="http://schemas.openxmlformats.org/drawingml/2006/main">
  <xdr:oneCellAnchor>
    <xdr:from>
      <xdr:col>0</xdr:col>
      <xdr:colOff>9525</xdr:colOff>
      <xdr:row>0</xdr:row>
      <xdr:rowOff>9525</xdr:rowOff>
    </xdr:from>
    <xdr:ext cx="11627485" cy="1412875"/>
    <xdr:pic>
      <xdr:nvPicPr>
        <xdr:cNvPr id="2" name="图片 1">
          <a:extLst>
            <a:ext uri="{FF2B5EF4-FFF2-40B4-BE49-F238E27FC236}">
              <a16:creationId xmlns:a16="http://schemas.microsoft.com/office/drawing/2014/main" id="{00000000-0008-0000-4000-000002000000}"/>
            </a:ext>
          </a:extLst>
        </xdr:cNvPr>
        <xdr:cNvPicPr/>
      </xdr:nvPicPr>
      <xdr:blipFill>
        <a:blip xmlns:r="http://schemas.openxmlformats.org/officeDocument/2006/relationships" r:embed="rId1"/>
        <a:stretch>
          <a:fillRect/>
        </a:stretch>
      </xdr:blipFill>
      <xdr:spPr>
        <a:xfrm>
          <a:off x="9525" y="9525"/>
          <a:ext cx="11627485" cy="1412875"/>
        </a:xfrm>
        <a:prstGeom prst="rect">
          <a:avLst/>
        </a:prstGeom>
      </xdr:spPr>
    </xdr:pic>
    <xdr:clientData/>
  </xdr:oneCellAnchor>
</xdr:wsDr>
</file>

<file path=xl/drawings/drawing59.xml><?xml version="1.0" encoding="utf-8"?>
<xdr:wsDr xmlns:xdr="http://schemas.openxmlformats.org/drawingml/2006/spreadsheetDrawing" xmlns:a="http://schemas.openxmlformats.org/drawingml/2006/main">
  <xdr:oneCellAnchor>
    <xdr:from>
      <xdr:col>0</xdr:col>
      <xdr:colOff>9525</xdr:colOff>
      <xdr:row>0</xdr:row>
      <xdr:rowOff>9525</xdr:rowOff>
    </xdr:from>
    <xdr:ext cx="7589520" cy="781050"/>
    <xdr:pic>
      <xdr:nvPicPr>
        <xdr:cNvPr id="2" name="图片 1">
          <a:extLst>
            <a:ext uri="{FF2B5EF4-FFF2-40B4-BE49-F238E27FC236}">
              <a16:creationId xmlns:a16="http://schemas.microsoft.com/office/drawing/2014/main" id="{00000000-0008-0000-4100-000002000000}"/>
            </a:ext>
          </a:extLst>
        </xdr:cNvPr>
        <xdr:cNvPicPr/>
      </xdr:nvPicPr>
      <xdr:blipFill>
        <a:blip xmlns:r="http://schemas.openxmlformats.org/officeDocument/2006/relationships" r:embed="rId1"/>
        <a:stretch>
          <a:fillRect/>
        </a:stretch>
      </xdr:blipFill>
      <xdr:spPr>
        <a:xfrm>
          <a:off x="9525" y="9525"/>
          <a:ext cx="7589520" cy="781050"/>
        </a:xfrm>
        <a:prstGeom prst="rect">
          <a:avLst/>
        </a:prstGeom>
      </xdr:spPr>
    </xdr:pic>
    <xdr:clientData/>
  </xdr:oneCellAnchor>
</xdr:wsDr>
</file>

<file path=xl/drawings/drawing60.xml><?xml version="1.0" encoding="utf-8"?>
<xdr:wsDr xmlns:xdr="http://schemas.openxmlformats.org/drawingml/2006/spreadsheetDrawing" xmlns:a="http://schemas.openxmlformats.org/drawingml/2006/main">
  <xdr:oneCellAnchor>
    <xdr:from>
      <xdr:col>0</xdr:col>
      <xdr:colOff>12700</xdr:colOff>
      <xdr:row>0</xdr:row>
      <xdr:rowOff>12700</xdr:rowOff>
    </xdr:from>
    <xdr:ext cx="6927215" cy="849630"/>
    <xdr:pic>
      <xdr:nvPicPr>
        <xdr:cNvPr id="2" name="图片 1">
          <a:extLst>
            <a:ext uri="{FF2B5EF4-FFF2-40B4-BE49-F238E27FC236}">
              <a16:creationId xmlns:a16="http://schemas.microsoft.com/office/drawing/2014/main" id="{00000000-0008-0000-4200-000002000000}"/>
            </a:ext>
          </a:extLst>
        </xdr:cNvPr>
        <xdr:cNvPicPr/>
      </xdr:nvPicPr>
      <xdr:blipFill>
        <a:blip xmlns:r="http://schemas.openxmlformats.org/officeDocument/2006/relationships" r:embed="rId1"/>
        <a:stretch>
          <a:fillRect/>
        </a:stretch>
      </xdr:blipFill>
      <xdr:spPr>
        <a:xfrm>
          <a:off x="12700" y="12700"/>
          <a:ext cx="6927215" cy="849630"/>
        </a:xfrm>
        <a:prstGeom prst="rect">
          <a:avLst/>
        </a:prstGeom>
      </xdr:spPr>
    </xdr:pic>
    <xdr:clientData/>
  </xdr:oneCellAnchor>
</xdr:wsDr>
</file>

<file path=xl/drawings/drawing61.xml><?xml version="1.0" encoding="utf-8"?>
<xdr:wsDr xmlns:xdr="http://schemas.openxmlformats.org/drawingml/2006/spreadsheetDrawing" xmlns:a="http://schemas.openxmlformats.org/drawingml/2006/main">
  <xdr:oneCellAnchor>
    <xdr:from>
      <xdr:col>0</xdr:col>
      <xdr:colOff>9525</xdr:colOff>
      <xdr:row>0</xdr:row>
      <xdr:rowOff>9525</xdr:rowOff>
    </xdr:from>
    <xdr:ext cx="5695950" cy="678815"/>
    <xdr:pic>
      <xdr:nvPicPr>
        <xdr:cNvPr id="2" name="图片 1">
          <a:extLst>
            <a:ext uri="{FF2B5EF4-FFF2-40B4-BE49-F238E27FC236}">
              <a16:creationId xmlns:a16="http://schemas.microsoft.com/office/drawing/2014/main" id="{00000000-0008-0000-4300-000002000000}"/>
            </a:ext>
          </a:extLst>
        </xdr:cNvPr>
        <xdr:cNvPicPr/>
      </xdr:nvPicPr>
      <xdr:blipFill>
        <a:blip xmlns:r="http://schemas.openxmlformats.org/officeDocument/2006/relationships" r:embed="rId1"/>
        <a:stretch>
          <a:fillRect/>
        </a:stretch>
      </xdr:blipFill>
      <xdr:spPr>
        <a:xfrm>
          <a:off x="9525" y="9525"/>
          <a:ext cx="5695950" cy="678815"/>
        </a:xfrm>
        <a:prstGeom prst="rect">
          <a:avLst/>
        </a:prstGeom>
      </xdr:spPr>
    </xdr:pic>
    <xdr:clientData/>
  </xdr:one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sheetPr>
  <dimension ref="A1:G42"/>
  <sheetViews>
    <sheetView topLeftCell="A13" workbookViewId="0">
      <selection activeCell="K24" sqref="K24"/>
    </sheetView>
  </sheetViews>
  <sheetFormatPr baseColWidth="10" defaultColWidth="9" defaultRowHeight="13.5" customHeight="1"/>
  <cols>
    <col min="3" max="3" width="13.1484375" customWidth="1"/>
    <col min="4" max="4" width="15.84765625" customWidth="1"/>
    <col min="5" max="5" width="15.6484375" customWidth="1"/>
    <col min="6" max="6" width="16.34765625" customWidth="1"/>
    <col min="7" max="7" width="7.34765625" customWidth="1"/>
  </cols>
  <sheetData>
    <row r="1" spans="1:7" ht="13.5" customHeight="1">
      <c r="A1" s="1558"/>
      <c r="B1" s="1559"/>
      <c r="C1" s="1559"/>
      <c r="D1" s="1559"/>
      <c r="E1" s="1559"/>
      <c r="F1" s="1559"/>
      <c r="G1" s="1560"/>
    </row>
    <row r="2" spans="1:7" ht="13.5" customHeight="1">
      <c r="A2" s="1561"/>
      <c r="B2" s="1562"/>
      <c r="C2" s="1562"/>
      <c r="D2" s="1562"/>
      <c r="E2" s="1562"/>
      <c r="F2" s="1562"/>
      <c r="G2" s="1563"/>
    </row>
    <row r="3" spans="1:7" ht="13.5" customHeight="1">
      <c r="A3" s="1561"/>
      <c r="B3" s="1562"/>
      <c r="C3" s="1562"/>
      <c r="D3" s="1564"/>
      <c r="E3" s="1562"/>
      <c r="F3" s="1562"/>
      <c r="G3" s="1563"/>
    </row>
    <row r="4" spans="1:7" ht="13.5" customHeight="1">
      <c r="A4" s="1561"/>
      <c r="B4" s="1575" t="s">
        <v>0</v>
      </c>
      <c r="C4" s="1574"/>
      <c r="D4" s="1574"/>
      <c r="E4" s="1574"/>
      <c r="F4" s="1574"/>
      <c r="G4" s="1563"/>
    </row>
    <row r="5" spans="1:7" ht="13.5" customHeight="1">
      <c r="A5" s="1561"/>
      <c r="B5" s="1574"/>
      <c r="C5" s="1574"/>
      <c r="D5" s="1574"/>
      <c r="E5" s="1574"/>
      <c r="F5" s="1574"/>
      <c r="G5" s="1563"/>
    </row>
    <row r="6" spans="1:7" ht="13.5" customHeight="1">
      <c r="A6" s="1561"/>
      <c r="B6" s="1574"/>
      <c r="C6" s="1574"/>
      <c r="D6" s="1574"/>
      <c r="E6" s="1574"/>
      <c r="F6" s="1574"/>
      <c r="G6" s="1563"/>
    </row>
    <row r="7" spans="1:7" ht="13.5" customHeight="1">
      <c r="A7" s="1561"/>
      <c r="B7" s="1574"/>
      <c r="C7" s="1574"/>
      <c r="D7" s="1574"/>
      <c r="E7" s="1574"/>
      <c r="F7" s="1574"/>
      <c r="G7" s="1563"/>
    </row>
    <row r="8" spans="1:7" ht="13.5" customHeight="1">
      <c r="A8" s="1561"/>
      <c r="B8" s="1574"/>
      <c r="C8" s="1574"/>
      <c r="D8" s="1574"/>
      <c r="E8" s="1574"/>
      <c r="F8" s="1574"/>
      <c r="G8" s="1563"/>
    </row>
    <row r="9" spans="1:7" ht="22" customHeight="1">
      <c r="A9" s="1561"/>
      <c r="B9" s="1574"/>
      <c r="C9" s="1574"/>
      <c r="D9" s="1574"/>
      <c r="E9" s="1574"/>
      <c r="F9" s="1574"/>
      <c r="G9" s="1563"/>
    </row>
    <row r="10" spans="1:7" ht="13.5" customHeight="1">
      <c r="A10" s="1561"/>
      <c r="B10" s="1573" t="s">
        <v>1</v>
      </c>
      <c r="C10" s="1574"/>
      <c r="D10" s="1574"/>
      <c r="E10" s="1574"/>
      <c r="F10" s="1574"/>
      <c r="G10" s="1563"/>
    </row>
    <row r="11" spans="1:7" ht="13.5" customHeight="1">
      <c r="A11" s="1561"/>
      <c r="B11" s="1574"/>
      <c r="C11" s="1574"/>
      <c r="D11" s="1574"/>
      <c r="E11" s="1574"/>
      <c r="F11" s="1574"/>
      <c r="G11" s="1563"/>
    </row>
    <row r="12" spans="1:7" ht="13.5" customHeight="1">
      <c r="A12" s="1561"/>
      <c r="B12" s="1574"/>
      <c r="C12" s="1574"/>
      <c r="D12" s="1574"/>
      <c r="E12" s="1574"/>
      <c r="F12" s="1574"/>
      <c r="G12" s="1563"/>
    </row>
    <row r="13" spans="1:7" ht="13.5" customHeight="1">
      <c r="A13" s="1561"/>
      <c r="B13" s="1574"/>
      <c r="C13" s="1574"/>
      <c r="D13" s="1574"/>
      <c r="E13" s="1574"/>
      <c r="F13" s="1574"/>
      <c r="G13" s="1563"/>
    </row>
    <row r="14" spans="1:7" ht="13.5" customHeight="1">
      <c r="A14" s="1561"/>
      <c r="B14" s="1574"/>
      <c r="C14" s="1574"/>
      <c r="D14" s="1574"/>
      <c r="E14" s="1574"/>
      <c r="F14" s="1574"/>
      <c r="G14" s="1563"/>
    </row>
    <row r="15" spans="1:7" ht="13.5" customHeight="1">
      <c r="A15" s="1561"/>
      <c r="B15" s="1574"/>
      <c r="C15" s="1574"/>
      <c r="D15" s="1574"/>
      <c r="E15" s="1574"/>
      <c r="F15" s="1574"/>
      <c r="G15" s="1563"/>
    </row>
    <row r="16" spans="1:7" ht="13.5" customHeight="1">
      <c r="A16" s="1561"/>
      <c r="B16" s="1562"/>
      <c r="C16" s="1562"/>
      <c r="D16" s="1565"/>
      <c r="E16" s="1562"/>
      <c r="F16" s="1562"/>
      <c r="G16" s="1563"/>
    </row>
    <row r="17" spans="1:7" ht="13.5" customHeight="1">
      <c r="A17" s="1561"/>
      <c r="B17" s="1562"/>
      <c r="C17" s="1562"/>
      <c r="D17" s="1565"/>
      <c r="E17" s="1562"/>
      <c r="F17" s="1562"/>
      <c r="G17" s="1563"/>
    </row>
    <row r="18" spans="1:7" ht="13.5" customHeight="1">
      <c r="A18" s="1561"/>
      <c r="B18" s="1562"/>
      <c r="C18" s="1562"/>
      <c r="D18" s="1566"/>
      <c r="E18" s="1562"/>
      <c r="F18" s="1562"/>
      <c r="G18" s="1563"/>
    </row>
    <row r="19" spans="1:7" ht="13.5" customHeight="1">
      <c r="A19" s="1561"/>
      <c r="B19" s="1562"/>
      <c r="C19" s="1562"/>
      <c r="D19" s="1565"/>
      <c r="E19" s="1562"/>
      <c r="F19" s="1562"/>
      <c r="G19" s="1563"/>
    </row>
    <row r="20" spans="1:7" ht="13.5" customHeight="1">
      <c r="A20" s="1561"/>
      <c r="B20" s="1562"/>
      <c r="C20" s="1562"/>
      <c r="D20" s="1567" t="s">
        <v>2</v>
      </c>
      <c r="E20" s="1567"/>
      <c r="F20" s="1562"/>
      <c r="G20" s="1563"/>
    </row>
    <row r="21" spans="1:7" ht="13.5" customHeight="1">
      <c r="A21" s="1570" t="s">
        <v>3</v>
      </c>
      <c r="B21" s="1571"/>
      <c r="C21" s="1571"/>
      <c r="D21" s="1571"/>
      <c r="E21" s="1571"/>
      <c r="F21" s="1571"/>
      <c r="G21" s="1572"/>
    </row>
    <row r="22" spans="1:7" ht="13.5" customHeight="1">
      <c r="A22" s="1561"/>
      <c r="B22" s="1562"/>
      <c r="C22" s="102"/>
      <c r="D22" s="1562" t="s">
        <v>4</v>
      </c>
      <c r="E22" s="1562"/>
      <c r="F22" s="1562"/>
      <c r="G22" s="1563"/>
    </row>
    <row r="23" spans="1:7" ht="13.5" customHeight="1">
      <c r="A23" s="1561"/>
      <c r="B23" s="1562"/>
      <c r="C23" s="1562"/>
      <c r="D23" s="1565"/>
      <c r="E23" s="1562"/>
      <c r="F23" s="1562"/>
      <c r="G23" s="1563"/>
    </row>
    <row r="24" spans="1:7" ht="13.5" customHeight="1">
      <c r="A24" s="1561"/>
      <c r="B24" s="1562"/>
      <c r="C24" s="1562"/>
      <c r="D24" s="1562"/>
      <c r="E24" s="1562"/>
      <c r="F24" s="1562"/>
      <c r="G24" s="1563"/>
    </row>
    <row r="25" spans="1:7" ht="13.5" customHeight="1">
      <c r="A25" s="1561"/>
      <c r="B25" s="1562"/>
      <c r="C25" s="1562"/>
      <c r="D25" s="1562"/>
      <c r="E25" s="1562"/>
      <c r="F25" s="1562"/>
      <c r="G25" s="1563"/>
    </row>
    <row r="26" spans="1:7" ht="13.5" customHeight="1">
      <c r="A26" s="1561"/>
      <c r="B26" s="1562"/>
      <c r="C26" s="1562"/>
      <c r="D26" s="1562"/>
      <c r="E26" s="1562"/>
      <c r="F26" s="1562"/>
      <c r="G26" s="1563"/>
    </row>
    <row r="27" spans="1:7" ht="13.5" customHeight="1">
      <c r="A27" s="1561"/>
      <c r="B27" s="1562"/>
      <c r="C27" s="1562"/>
      <c r="D27" s="1562"/>
      <c r="E27" s="1562"/>
      <c r="F27" s="1562"/>
      <c r="G27" s="1563"/>
    </row>
    <row r="28" spans="1:7" ht="13.5" customHeight="1">
      <c r="A28" s="1561"/>
      <c r="B28" s="1562"/>
      <c r="C28" s="1562"/>
      <c r="D28" s="1562"/>
      <c r="E28" s="1562"/>
      <c r="F28" s="1562"/>
      <c r="G28" s="1563"/>
    </row>
    <row r="29" spans="1:7" ht="13.5" customHeight="1">
      <c r="A29" s="1561"/>
      <c r="B29" s="1562"/>
      <c r="C29" s="1562"/>
      <c r="D29" s="1562"/>
      <c r="E29" s="1562"/>
      <c r="F29" s="1562"/>
      <c r="G29" s="1563"/>
    </row>
    <row r="30" spans="1:7" ht="13.5" customHeight="1">
      <c r="A30" s="1561"/>
      <c r="B30" s="1562"/>
      <c r="C30" s="1562"/>
      <c r="D30" s="1562"/>
      <c r="E30" s="1562"/>
      <c r="F30" s="1562"/>
      <c r="G30" s="1563"/>
    </row>
    <row r="31" spans="1:7" ht="13.5" customHeight="1">
      <c r="A31" s="1561"/>
      <c r="B31" s="1562"/>
      <c r="C31" s="1562"/>
      <c r="D31" s="1562"/>
      <c r="E31" s="1562"/>
      <c r="F31" s="1562"/>
      <c r="G31" s="1563"/>
    </row>
    <row r="32" spans="1:7" ht="13.5" customHeight="1">
      <c r="A32" s="1561"/>
      <c r="B32" s="1562"/>
      <c r="C32" s="1562"/>
      <c r="D32" s="1562"/>
      <c r="E32" s="1562"/>
      <c r="F32" s="1562"/>
      <c r="G32" s="1563"/>
    </row>
    <row r="33" spans="1:7" ht="13.5" customHeight="1">
      <c r="A33" s="1561"/>
      <c r="B33" s="1562"/>
      <c r="C33" s="1562"/>
      <c r="D33" s="1562"/>
      <c r="E33" s="1562"/>
      <c r="F33" s="1562"/>
      <c r="G33" s="1563"/>
    </row>
    <row r="34" spans="1:7" ht="13.5" customHeight="1">
      <c r="A34" s="1576" t="s">
        <v>5</v>
      </c>
      <c r="B34" s="1577"/>
      <c r="C34" s="1577"/>
      <c r="D34" s="1577"/>
      <c r="E34" s="1577"/>
      <c r="F34" s="1577"/>
      <c r="G34" s="1578"/>
    </row>
    <row r="35" spans="1:7" ht="13.5" customHeight="1">
      <c r="A35" s="1576"/>
      <c r="B35" s="1577"/>
      <c r="C35" s="1577"/>
      <c r="D35" s="1577"/>
      <c r="E35" s="1577"/>
      <c r="F35" s="1577"/>
      <c r="G35" s="1578"/>
    </row>
    <row r="36" spans="1:7" ht="13.5" customHeight="1">
      <c r="A36" s="1576"/>
      <c r="B36" s="1577"/>
      <c r="C36" s="1577"/>
      <c r="D36" s="1577"/>
      <c r="E36" s="1577"/>
      <c r="F36" s="1577"/>
      <c r="G36" s="1578"/>
    </row>
    <row r="37" spans="1:7" ht="13.5" customHeight="1">
      <c r="A37" s="1576"/>
      <c r="B37" s="1577"/>
      <c r="C37" s="1577"/>
      <c r="D37" s="1577"/>
      <c r="E37" s="1577"/>
      <c r="F37" s="1577"/>
      <c r="G37" s="1578"/>
    </row>
    <row r="38" spans="1:7" ht="13.5" customHeight="1">
      <c r="A38" s="1576"/>
      <c r="B38" s="1577"/>
      <c r="C38" s="1577"/>
      <c r="D38" s="1577"/>
      <c r="E38" s="1577"/>
      <c r="F38" s="1577"/>
      <c r="G38" s="1578"/>
    </row>
    <row r="39" spans="1:7" ht="13.5" customHeight="1">
      <c r="A39" s="1576"/>
      <c r="B39" s="1577"/>
      <c r="C39" s="1577"/>
      <c r="D39" s="1577"/>
      <c r="E39" s="1577"/>
      <c r="F39" s="1577"/>
      <c r="G39" s="1578"/>
    </row>
    <row r="40" spans="1:7" ht="13.5" customHeight="1">
      <c r="A40" s="1576"/>
      <c r="B40" s="1577"/>
      <c r="C40" s="1577"/>
      <c r="D40" s="1577"/>
      <c r="E40" s="1577"/>
      <c r="F40" s="1577"/>
      <c r="G40" s="1578"/>
    </row>
    <row r="41" spans="1:7" ht="13.5" customHeight="1">
      <c r="A41" s="1579" t="s">
        <v>6</v>
      </c>
      <c r="B41" s="1580"/>
      <c r="C41" s="1580"/>
      <c r="D41" s="1580"/>
      <c r="E41" s="1580"/>
      <c r="F41" s="1580"/>
      <c r="G41" s="1581"/>
    </row>
    <row r="42" spans="1:7" ht="13.5" customHeight="1">
      <c r="A42" s="1582"/>
      <c r="B42" s="1583"/>
      <c r="C42" s="1583"/>
      <c r="D42" s="1583"/>
      <c r="E42" s="1583"/>
      <c r="F42" s="1583"/>
      <c r="G42" s="1584"/>
    </row>
  </sheetData>
  <sheetProtection insertHyperlinks="0" autoFilter="0"/>
  <mergeCells count="5">
    <mergeCell ref="A21:G21"/>
    <mergeCell ref="B10:F15"/>
    <mergeCell ref="B4:F9"/>
    <mergeCell ref="A34:G40"/>
    <mergeCell ref="A41:G42"/>
  </mergeCells>
  <pageMargins left="0.7" right="0.7" top="0.75" bottom="0.75" header="0.3" footer="0.3"/>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sheetPr>
  <dimension ref="A1:G189"/>
  <sheetViews>
    <sheetView workbookViewId="0">
      <selection sqref="A1:E1"/>
    </sheetView>
  </sheetViews>
  <sheetFormatPr baseColWidth="10" defaultColWidth="9" defaultRowHeight="13.5" customHeight="1"/>
  <cols>
    <col min="1" max="1" width="17.34765625" style="192" customWidth="1"/>
    <col min="2" max="2" width="12.1484375" style="192" customWidth="1"/>
    <col min="3" max="3" width="18.6484375" style="192" customWidth="1"/>
    <col min="4" max="4" width="21.34765625" style="298" customWidth="1"/>
    <col min="5" max="5" width="99.6484375" style="102" customWidth="1"/>
    <col min="6" max="6" width="96.1484375" style="341" customWidth="1"/>
    <col min="7" max="7" width="14.5" style="341" customWidth="1"/>
    <col min="8" max="16384" width="9" style="102"/>
  </cols>
  <sheetData>
    <row r="1" spans="1:7" ht="13.5" customHeight="1">
      <c r="A1" s="1585" t="s">
        <v>7</v>
      </c>
      <c r="B1" s="1585"/>
      <c r="C1" s="1585"/>
      <c r="D1" s="1585"/>
      <c r="E1" s="1585"/>
    </row>
    <row r="2" spans="1:7" ht="13.5" customHeight="1">
      <c r="A2" s="1495" t="s">
        <v>8</v>
      </c>
      <c r="B2" s="1495" t="s">
        <v>9</v>
      </c>
      <c r="C2" s="1495"/>
      <c r="D2" s="1496" t="s">
        <v>10</v>
      </c>
      <c r="E2" s="1497" t="s">
        <v>11</v>
      </c>
    </row>
    <row r="3" spans="1:7" ht="27" hidden="1" customHeight="1">
      <c r="A3" s="1586">
        <v>43800</v>
      </c>
      <c r="B3" s="1601">
        <v>0.3</v>
      </c>
      <c r="C3" s="1498" t="s">
        <v>12</v>
      </c>
      <c r="D3" s="1499" t="s">
        <v>13</v>
      </c>
      <c r="E3" s="1500" t="s">
        <v>14</v>
      </c>
    </row>
    <row r="4" spans="1:7" ht="27" hidden="1" customHeight="1">
      <c r="A4" s="1586"/>
      <c r="B4" s="1601"/>
      <c r="C4" s="1498" t="s">
        <v>12</v>
      </c>
      <c r="D4" s="1499" t="s">
        <v>15</v>
      </c>
      <c r="E4" s="1500" t="s">
        <v>16</v>
      </c>
    </row>
    <row r="5" spans="1:7" ht="13.5" hidden="1" customHeight="1">
      <c r="A5" s="1586"/>
      <c r="B5" s="1601"/>
      <c r="C5" s="1498" t="s">
        <v>12</v>
      </c>
      <c r="D5" s="1499" t="s">
        <v>17</v>
      </c>
      <c r="E5" s="1501" t="s">
        <v>18</v>
      </c>
    </row>
    <row r="6" spans="1:7" ht="27" hidden="1" customHeight="1">
      <c r="A6" s="1586"/>
      <c r="B6" s="1601"/>
      <c r="C6" s="1498" t="s">
        <v>12</v>
      </c>
      <c r="D6" s="1499" t="s">
        <v>19</v>
      </c>
      <c r="E6" s="1500" t="s">
        <v>20</v>
      </c>
    </row>
    <row r="7" spans="1:7" ht="13.5" hidden="1" customHeight="1">
      <c r="A7" s="1586"/>
      <c r="B7" s="1601"/>
      <c r="C7" s="1498" t="s">
        <v>12</v>
      </c>
      <c r="D7" s="1499" t="s">
        <v>21</v>
      </c>
      <c r="E7" s="1500" t="s">
        <v>22</v>
      </c>
    </row>
    <row r="8" spans="1:7" ht="40.5" hidden="1" customHeight="1">
      <c r="A8" s="1586"/>
      <c r="B8" s="1601"/>
      <c r="C8" s="1498" t="s">
        <v>12</v>
      </c>
      <c r="D8" s="1499" t="s">
        <v>23</v>
      </c>
      <c r="E8" s="1500" t="s">
        <v>24</v>
      </c>
    </row>
    <row r="9" spans="1:7" ht="27" hidden="1" customHeight="1">
      <c r="A9" s="1586"/>
      <c r="B9" s="1601"/>
      <c r="C9" s="1498" t="s">
        <v>12</v>
      </c>
      <c r="D9" s="1499" t="s">
        <v>25</v>
      </c>
      <c r="E9" s="1500" t="s">
        <v>26</v>
      </c>
    </row>
    <row r="10" spans="1:7" ht="27" hidden="1" customHeight="1">
      <c r="A10" s="1586"/>
      <c r="B10" s="1601"/>
      <c r="C10" s="1498" t="s">
        <v>12</v>
      </c>
      <c r="D10" s="1499" t="s">
        <v>27</v>
      </c>
      <c r="E10" s="1500" t="s">
        <v>28</v>
      </c>
    </row>
    <row r="11" spans="1:7" ht="40.5" hidden="1" customHeight="1">
      <c r="A11" s="1586"/>
      <c r="B11" s="1601"/>
      <c r="C11" s="1498" t="s">
        <v>12</v>
      </c>
      <c r="D11" s="1499" t="s">
        <v>29</v>
      </c>
      <c r="E11" s="1500" t="s">
        <v>30</v>
      </c>
      <c r="F11" s="1502" t="s">
        <v>31</v>
      </c>
      <c r="G11" s="1502" t="s">
        <v>32</v>
      </c>
    </row>
    <row r="12" spans="1:7" ht="13.5" hidden="1" customHeight="1">
      <c r="A12" s="1587">
        <v>43891</v>
      </c>
      <c r="B12" s="1602">
        <v>0.4</v>
      </c>
      <c r="C12" s="1498" t="s">
        <v>12</v>
      </c>
      <c r="D12" s="1505" t="s">
        <v>33</v>
      </c>
      <c r="E12" s="1506" t="s">
        <v>34</v>
      </c>
    </row>
    <row r="13" spans="1:7" ht="40.5" hidden="1" customHeight="1">
      <c r="A13" s="1588"/>
      <c r="B13" s="1603"/>
      <c r="C13" s="1498" t="s">
        <v>12</v>
      </c>
      <c r="D13" s="1505" t="s">
        <v>35</v>
      </c>
      <c r="E13" s="1506" t="s">
        <v>36</v>
      </c>
    </row>
    <row r="14" spans="1:7" ht="13.5" hidden="1" customHeight="1">
      <c r="A14" s="1587">
        <v>43983</v>
      </c>
      <c r="B14" s="1602">
        <v>0.4</v>
      </c>
      <c r="C14" s="1498" t="s">
        <v>12</v>
      </c>
      <c r="D14" s="1505" t="s">
        <v>37</v>
      </c>
      <c r="E14" s="1506" t="s">
        <v>38</v>
      </c>
    </row>
    <row r="15" spans="1:7" ht="13.5" hidden="1" customHeight="1">
      <c r="A15" s="1588"/>
      <c r="B15" s="1603"/>
      <c r="C15" s="1498" t="s">
        <v>12</v>
      </c>
      <c r="D15" s="1505" t="s">
        <v>39</v>
      </c>
      <c r="E15" s="1508" t="s">
        <v>40</v>
      </c>
    </row>
    <row r="16" spans="1:7" ht="13.5" hidden="1" customHeight="1">
      <c r="A16" s="1587">
        <v>44044</v>
      </c>
      <c r="B16" s="1602">
        <v>0.5</v>
      </c>
      <c r="C16" s="1498" t="s">
        <v>12</v>
      </c>
      <c r="D16" s="1505" t="s">
        <v>41</v>
      </c>
      <c r="E16" s="1506" t="s">
        <v>42</v>
      </c>
    </row>
    <row r="17" spans="1:6" ht="13.5" hidden="1" customHeight="1">
      <c r="A17" s="1589"/>
      <c r="B17" s="1604"/>
      <c r="C17" s="1498" t="s">
        <v>12</v>
      </c>
      <c r="D17" s="1505" t="s">
        <v>43</v>
      </c>
      <c r="E17" s="1506"/>
    </row>
    <row r="18" spans="1:6" ht="13.5" hidden="1" customHeight="1">
      <c r="A18" s="1588"/>
      <c r="B18" s="1603"/>
      <c r="C18" s="1498" t="s">
        <v>12</v>
      </c>
      <c r="D18" s="1505" t="s">
        <v>44</v>
      </c>
      <c r="E18" s="1506"/>
    </row>
    <row r="19" spans="1:6" ht="13.5" hidden="1" customHeight="1">
      <c r="A19" s="1587">
        <v>44105</v>
      </c>
      <c r="B19" s="1602">
        <v>0.6</v>
      </c>
      <c r="C19" s="1498" t="s">
        <v>12</v>
      </c>
      <c r="D19" s="1505" t="s">
        <v>45</v>
      </c>
      <c r="E19" s="1506" t="s">
        <v>46</v>
      </c>
    </row>
    <row r="20" spans="1:6" ht="13.5" hidden="1" customHeight="1">
      <c r="A20" s="1588"/>
      <c r="B20" s="1603"/>
      <c r="C20" s="1498" t="s">
        <v>12</v>
      </c>
      <c r="D20" s="1505" t="s">
        <v>19</v>
      </c>
      <c r="E20" s="1506" t="s">
        <v>47</v>
      </c>
    </row>
    <row r="21" spans="1:6" ht="13.5" hidden="1" customHeight="1">
      <c r="A21" s="1509">
        <v>44166</v>
      </c>
      <c r="B21" s="1510">
        <v>0.7</v>
      </c>
      <c r="C21" s="1498" t="s">
        <v>12</v>
      </c>
      <c r="D21" s="1511" t="s">
        <v>48</v>
      </c>
      <c r="E21" s="1512" t="s">
        <v>49</v>
      </c>
    </row>
    <row r="22" spans="1:6" ht="40.5" hidden="1" customHeight="1">
      <c r="A22" s="1510"/>
      <c r="B22" s="1510"/>
      <c r="C22" s="1498" t="s">
        <v>12</v>
      </c>
      <c r="D22" s="1511" t="s">
        <v>50</v>
      </c>
      <c r="E22" s="1512" t="s">
        <v>51</v>
      </c>
    </row>
    <row r="23" spans="1:6" ht="13.5" hidden="1" customHeight="1">
      <c r="A23" s="1510"/>
      <c r="B23" s="1510"/>
      <c r="C23" s="1498" t="s">
        <v>12</v>
      </c>
      <c r="D23" s="1511" t="s">
        <v>52</v>
      </c>
      <c r="E23" s="1512" t="s">
        <v>53</v>
      </c>
      <c r="F23" s="341" t="s">
        <v>54</v>
      </c>
    </row>
    <row r="24" spans="1:6" ht="13.5" hidden="1" customHeight="1">
      <c r="A24" s="1509">
        <v>44197</v>
      </c>
      <c r="B24" s="1510">
        <v>0.7</v>
      </c>
      <c r="C24" s="1498" t="s">
        <v>12</v>
      </c>
      <c r="D24" s="1613" t="s">
        <v>44</v>
      </c>
      <c r="E24" s="1512" t="s">
        <v>55</v>
      </c>
      <c r="F24" s="1513">
        <v>44215</v>
      </c>
    </row>
    <row r="25" spans="1:6" ht="13.5" hidden="1" customHeight="1">
      <c r="A25" s="1590">
        <v>44228</v>
      </c>
      <c r="B25" s="1510">
        <v>0.7</v>
      </c>
      <c r="C25" s="1498" t="s">
        <v>12</v>
      </c>
      <c r="D25" s="1614"/>
      <c r="E25" s="1512" t="s">
        <v>56</v>
      </c>
    </row>
    <row r="26" spans="1:6" ht="13.5" hidden="1" customHeight="1">
      <c r="A26" s="1591"/>
      <c r="B26" s="1510">
        <v>0.7</v>
      </c>
      <c r="C26" s="1498" t="s">
        <v>12</v>
      </c>
      <c r="D26" s="1511" t="s">
        <v>57</v>
      </c>
      <c r="E26" s="1512" t="s">
        <v>58</v>
      </c>
      <c r="F26" s="341" t="s">
        <v>54</v>
      </c>
    </row>
    <row r="27" spans="1:6" ht="13.5" hidden="1" customHeight="1">
      <c r="A27" s="1509">
        <v>44232</v>
      </c>
      <c r="B27" s="1510">
        <v>0.7</v>
      </c>
      <c r="C27" s="1498" t="s">
        <v>12</v>
      </c>
      <c r="D27" s="1511" t="s">
        <v>59</v>
      </c>
      <c r="E27" s="1512" t="s">
        <v>60</v>
      </c>
    </row>
    <row r="28" spans="1:6" ht="13.5" hidden="1" customHeight="1">
      <c r="A28" s="1509">
        <v>44270</v>
      </c>
      <c r="B28" s="1510">
        <v>0.7</v>
      </c>
      <c r="C28" s="1498" t="s">
        <v>12</v>
      </c>
      <c r="D28" s="1511" t="s">
        <v>61</v>
      </c>
      <c r="E28" s="1512" t="s">
        <v>62</v>
      </c>
    </row>
    <row r="29" spans="1:6" ht="27" hidden="1" customHeight="1">
      <c r="A29" s="1509">
        <v>44274</v>
      </c>
      <c r="B29" s="1510">
        <v>0.7</v>
      </c>
      <c r="C29" s="1498" t="s">
        <v>12</v>
      </c>
      <c r="D29" s="1511" t="s">
        <v>39</v>
      </c>
      <c r="E29" s="1512" t="s">
        <v>63</v>
      </c>
    </row>
    <row r="30" spans="1:6" ht="13.5" hidden="1" customHeight="1">
      <c r="A30" s="1510"/>
      <c r="B30" s="1510">
        <v>0.7</v>
      </c>
      <c r="C30" s="1498" t="s">
        <v>12</v>
      </c>
      <c r="D30" s="1511" t="s">
        <v>64</v>
      </c>
      <c r="E30" s="1514" t="s">
        <v>65</v>
      </c>
    </row>
    <row r="31" spans="1:6" ht="13.5" hidden="1" customHeight="1">
      <c r="A31" s="1592">
        <v>44305</v>
      </c>
      <c r="B31" s="1516">
        <v>0.8</v>
      </c>
      <c r="C31" s="1498" t="s">
        <v>12</v>
      </c>
      <c r="D31" s="1517" t="s">
        <v>66</v>
      </c>
      <c r="E31" s="1518" t="s">
        <v>67</v>
      </c>
      <c r="F31" s="341" t="s">
        <v>54</v>
      </c>
    </row>
    <row r="32" spans="1:6" ht="13.5" hidden="1" customHeight="1">
      <c r="A32" s="1592"/>
      <c r="B32" s="1516">
        <v>0.8</v>
      </c>
      <c r="C32" s="1498" t="s">
        <v>12</v>
      </c>
      <c r="D32" s="1517" t="s">
        <v>68</v>
      </c>
      <c r="E32" s="1518" t="s">
        <v>69</v>
      </c>
    </row>
    <row r="33" spans="1:6" ht="13.5" hidden="1" customHeight="1">
      <c r="A33" s="1515">
        <v>44333</v>
      </c>
      <c r="B33" s="1516">
        <v>0.8</v>
      </c>
      <c r="C33" s="1498" t="s">
        <v>12</v>
      </c>
      <c r="D33" s="1517" t="s">
        <v>70</v>
      </c>
      <c r="E33" s="1518" t="s">
        <v>71</v>
      </c>
    </row>
    <row r="34" spans="1:6" ht="13.5" hidden="1" customHeight="1">
      <c r="A34" s="1515">
        <v>44343</v>
      </c>
      <c r="B34" s="1516">
        <v>0.8</v>
      </c>
      <c r="C34" s="1498" t="s">
        <v>12</v>
      </c>
      <c r="D34" s="1517" t="s">
        <v>29</v>
      </c>
      <c r="E34" s="1518" t="s">
        <v>72</v>
      </c>
    </row>
    <row r="35" spans="1:6" ht="13.5" hidden="1" customHeight="1">
      <c r="A35" s="1515">
        <v>44348</v>
      </c>
      <c r="B35" s="1516">
        <v>0.8</v>
      </c>
      <c r="C35" s="1498" t="s">
        <v>12</v>
      </c>
      <c r="D35" s="1517" t="s">
        <v>21</v>
      </c>
      <c r="E35" s="1518" t="s">
        <v>73</v>
      </c>
    </row>
    <row r="36" spans="1:6" ht="13.5" hidden="1" customHeight="1">
      <c r="A36" s="1519">
        <v>44357</v>
      </c>
      <c r="B36" s="1520">
        <v>0.8</v>
      </c>
      <c r="C36" s="1498" t="s">
        <v>12</v>
      </c>
      <c r="D36" s="1521" t="s">
        <v>74</v>
      </c>
      <c r="E36" s="1522" t="s">
        <v>75</v>
      </c>
    </row>
    <row r="37" spans="1:6" ht="13.5" hidden="1" customHeight="1">
      <c r="A37" s="1523">
        <v>44378</v>
      </c>
      <c r="B37" s="1498">
        <v>0.9</v>
      </c>
      <c r="C37" s="1498" t="s">
        <v>12</v>
      </c>
      <c r="D37" s="1505" t="s">
        <v>76</v>
      </c>
      <c r="E37" s="1508" t="s">
        <v>77</v>
      </c>
      <c r="F37" s="341" t="s">
        <v>54</v>
      </c>
    </row>
    <row r="38" spans="1:6" ht="13.5" hidden="1" customHeight="1">
      <c r="A38" s="1593">
        <v>44392</v>
      </c>
      <c r="B38" s="1498">
        <v>0.9</v>
      </c>
      <c r="C38" s="1498" t="s">
        <v>12</v>
      </c>
      <c r="D38" s="1505" t="s">
        <v>78</v>
      </c>
      <c r="E38" s="1514" t="s">
        <v>79</v>
      </c>
    </row>
    <row r="39" spans="1:6" ht="13.5" hidden="1" customHeight="1">
      <c r="A39" s="1593"/>
      <c r="B39" s="1498">
        <v>0.9</v>
      </c>
      <c r="C39" s="1498" t="s">
        <v>12</v>
      </c>
      <c r="D39" s="1505" t="s">
        <v>80</v>
      </c>
      <c r="E39" s="1508" t="s">
        <v>81</v>
      </c>
    </row>
    <row r="40" spans="1:6" ht="13.5" hidden="1" customHeight="1">
      <c r="A40" s="1593"/>
      <c r="B40" s="1498">
        <v>0.9</v>
      </c>
      <c r="C40" s="1498" t="s">
        <v>12</v>
      </c>
      <c r="D40" s="1505" t="s">
        <v>64</v>
      </c>
      <c r="E40" s="1508" t="s">
        <v>82</v>
      </c>
    </row>
    <row r="41" spans="1:6" ht="13.5" hidden="1" customHeight="1">
      <c r="A41" s="1593"/>
      <c r="B41" s="1498">
        <v>0.9</v>
      </c>
      <c r="C41" s="1498" t="s">
        <v>12</v>
      </c>
      <c r="D41" s="1505" t="s">
        <v>83</v>
      </c>
      <c r="E41" s="1508" t="s">
        <v>84</v>
      </c>
    </row>
    <row r="42" spans="1:6" ht="13.5" hidden="1" customHeight="1">
      <c r="A42" s="1593"/>
      <c r="B42" s="1498">
        <v>0.9</v>
      </c>
      <c r="C42" s="1498" t="s">
        <v>12</v>
      </c>
      <c r="D42" s="1505" t="s">
        <v>85</v>
      </c>
      <c r="E42" s="1508" t="s">
        <v>86</v>
      </c>
    </row>
    <row r="43" spans="1:6" ht="14.25" hidden="1" customHeight="1">
      <c r="A43" s="1503">
        <v>44399</v>
      </c>
      <c r="B43" s="1504">
        <v>0.9</v>
      </c>
      <c r="C43" s="1504" t="s">
        <v>12</v>
      </c>
      <c r="D43" s="1524" t="s">
        <v>87</v>
      </c>
      <c r="E43" s="1525" t="s">
        <v>88</v>
      </c>
    </row>
    <row r="44" spans="1:6" ht="13.5" hidden="1" customHeight="1">
      <c r="A44" s="1594">
        <v>44410</v>
      </c>
      <c r="B44" s="1605">
        <v>0.91</v>
      </c>
      <c r="C44" s="1526" t="s">
        <v>12</v>
      </c>
      <c r="D44" s="1527" t="s">
        <v>89</v>
      </c>
      <c r="E44" s="1528" t="s">
        <v>90</v>
      </c>
      <c r="F44" s="341" t="s">
        <v>91</v>
      </c>
    </row>
    <row r="45" spans="1:6" ht="13.5" hidden="1" customHeight="1">
      <c r="A45" s="1595"/>
      <c r="B45" s="1606"/>
      <c r="C45" s="1498" t="s">
        <v>12</v>
      </c>
      <c r="D45" s="1505" t="s">
        <v>92</v>
      </c>
      <c r="E45" s="1529" t="s">
        <v>93</v>
      </c>
    </row>
    <row r="46" spans="1:6" ht="13.5" hidden="1" customHeight="1">
      <c r="A46" s="1595"/>
      <c r="B46" s="1606"/>
      <c r="C46" s="1498" t="s">
        <v>12</v>
      </c>
      <c r="D46" s="1505" t="s">
        <v>94</v>
      </c>
      <c r="E46" s="1529" t="s">
        <v>95</v>
      </c>
    </row>
    <row r="47" spans="1:6" ht="13.5" hidden="1" customHeight="1">
      <c r="A47" s="1595"/>
      <c r="B47" s="1606"/>
      <c r="C47" s="1498" t="s">
        <v>12</v>
      </c>
      <c r="D47" s="1505" t="s">
        <v>96</v>
      </c>
      <c r="E47" s="1529" t="s">
        <v>97</v>
      </c>
      <c r="F47" s="341" t="s">
        <v>54</v>
      </c>
    </row>
    <row r="48" spans="1:6" ht="13.5" hidden="1" customHeight="1">
      <c r="A48" s="1595"/>
      <c r="B48" s="1606"/>
      <c r="C48" s="1498" t="s">
        <v>12</v>
      </c>
      <c r="D48" s="1505" t="s">
        <v>27</v>
      </c>
      <c r="E48" s="1529" t="s">
        <v>98</v>
      </c>
      <c r="F48" s="341" t="s">
        <v>54</v>
      </c>
    </row>
    <row r="49" spans="1:6" ht="13.5" hidden="1" customHeight="1">
      <c r="A49" s="1595"/>
      <c r="B49" s="1606"/>
      <c r="C49" s="1498" t="s">
        <v>12</v>
      </c>
      <c r="D49" s="1505" t="s">
        <v>99</v>
      </c>
      <c r="E49" s="1529" t="s">
        <v>100</v>
      </c>
    </row>
    <row r="50" spans="1:6" ht="13.5" hidden="1" customHeight="1">
      <c r="A50" s="1595"/>
      <c r="B50" s="1606"/>
      <c r="C50" s="1498" t="s">
        <v>12</v>
      </c>
      <c r="D50" s="1505" t="s">
        <v>101</v>
      </c>
      <c r="E50" s="1529" t="s">
        <v>102</v>
      </c>
      <c r="F50" s="341" t="s">
        <v>103</v>
      </c>
    </row>
    <row r="51" spans="1:6" ht="13.5" hidden="1" customHeight="1">
      <c r="A51" s="1595"/>
      <c r="B51" s="1606"/>
      <c r="C51" s="1498" t="s">
        <v>12</v>
      </c>
      <c r="D51" s="1505" t="s">
        <v>13</v>
      </c>
      <c r="E51" s="1529" t="s">
        <v>104</v>
      </c>
      <c r="F51" s="341" t="s">
        <v>103</v>
      </c>
    </row>
    <row r="52" spans="1:6" ht="13.5" hidden="1" customHeight="1">
      <c r="A52" s="1595"/>
      <c r="B52" s="1606"/>
      <c r="C52" s="1498" t="s">
        <v>12</v>
      </c>
      <c r="D52" s="1505" t="s">
        <v>105</v>
      </c>
      <c r="E52" s="1529" t="s">
        <v>106</v>
      </c>
      <c r="F52" s="341" t="s">
        <v>103</v>
      </c>
    </row>
    <row r="53" spans="1:6" ht="13.5" hidden="1" customHeight="1">
      <c r="A53" s="1595"/>
      <c r="B53" s="1607"/>
      <c r="C53" s="1498" t="s">
        <v>12</v>
      </c>
      <c r="D53" s="1505" t="s">
        <v>107</v>
      </c>
      <c r="E53" s="1529" t="s">
        <v>108</v>
      </c>
    </row>
    <row r="54" spans="1:6" ht="13.5" hidden="1" customHeight="1">
      <c r="A54" s="1595"/>
      <c r="B54" s="1608">
        <v>0.91100000000000003</v>
      </c>
      <c r="C54" s="1498" t="s">
        <v>12</v>
      </c>
      <c r="D54" s="1505" t="s">
        <v>27</v>
      </c>
      <c r="E54" s="1529" t="s">
        <v>109</v>
      </c>
    </row>
    <row r="55" spans="1:6" ht="14.25" hidden="1" customHeight="1">
      <c r="A55" s="1596"/>
      <c r="B55" s="1609"/>
      <c r="C55" s="1530" t="s">
        <v>12</v>
      </c>
      <c r="D55" s="1531" t="s">
        <v>110</v>
      </c>
      <c r="E55" s="1532" t="s">
        <v>111</v>
      </c>
    </row>
    <row r="56" spans="1:6" ht="13.5" hidden="1" customHeight="1">
      <c r="A56" s="1597">
        <v>44427</v>
      </c>
      <c r="B56" s="1610">
        <v>0.92</v>
      </c>
      <c r="C56" s="1507" t="s">
        <v>12</v>
      </c>
      <c r="D56" s="1533" t="s">
        <v>52</v>
      </c>
      <c r="E56" s="1534" t="s">
        <v>112</v>
      </c>
    </row>
    <row r="57" spans="1:6" ht="13.5" hidden="1" customHeight="1">
      <c r="A57" s="1598"/>
      <c r="B57" s="1608"/>
      <c r="C57" s="1498" t="s">
        <v>12</v>
      </c>
      <c r="D57" s="1505" t="s">
        <v>113</v>
      </c>
      <c r="E57" s="1529" t="s">
        <v>112</v>
      </c>
    </row>
    <row r="58" spans="1:6" ht="13.5" hidden="1" customHeight="1">
      <c r="A58" s="1598"/>
      <c r="B58" s="1608"/>
      <c r="C58" s="1498" t="s">
        <v>12</v>
      </c>
      <c r="D58" s="1505" t="s">
        <v>96</v>
      </c>
      <c r="E58" s="1529" t="s">
        <v>114</v>
      </c>
    </row>
    <row r="59" spans="1:6" ht="13.5" hidden="1" customHeight="1">
      <c r="A59" s="1598"/>
      <c r="B59" s="1608"/>
      <c r="C59" s="1498" t="s">
        <v>12</v>
      </c>
      <c r="D59" s="1505" t="s">
        <v>115</v>
      </c>
      <c r="E59" s="1529" t="s">
        <v>116</v>
      </c>
    </row>
    <row r="60" spans="1:6" ht="13.5" hidden="1" customHeight="1">
      <c r="A60" s="1598"/>
      <c r="B60" s="1608"/>
      <c r="C60" s="1498" t="s">
        <v>12</v>
      </c>
      <c r="D60" s="1505" t="s">
        <v>17</v>
      </c>
      <c r="E60" s="1529" t="s">
        <v>117</v>
      </c>
    </row>
    <row r="61" spans="1:6" ht="13.5" hidden="1" customHeight="1">
      <c r="A61" s="1598"/>
      <c r="B61" s="1608"/>
      <c r="C61" s="1498" t="s">
        <v>12</v>
      </c>
      <c r="D61" s="1505" t="s">
        <v>21</v>
      </c>
      <c r="E61" s="1529" t="s">
        <v>118</v>
      </c>
    </row>
    <row r="62" spans="1:6" ht="13.5" hidden="1" customHeight="1">
      <c r="A62" s="1598"/>
      <c r="B62" s="1608"/>
      <c r="C62" s="1498" t="s">
        <v>12</v>
      </c>
      <c r="D62" s="1505" t="s">
        <v>45</v>
      </c>
      <c r="E62" s="1529" t="s">
        <v>119</v>
      </c>
    </row>
    <row r="63" spans="1:6" ht="13.5" hidden="1" customHeight="1">
      <c r="A63" s="1599"/>
      <c r="B63" s="1611"/>
      <c r="C63" s="1498" t="s">
        <v>12</v>
      </c>
      <c r="D63" s="1524" t="s">
        <v>120</v>
      </c>
      <c r="E63" s="1535" t="s">
        <v>121</v>
      </c>
    </row>
    <row r="64" spans="1:6" ht="13.5" hidden="1" customHeight="1">
      <c r="A64" s="1600">
        <v>44438</v>
      </c>
      <c r="B64" s="1608">
        <v>0.93</v>
      </c>
      <c r="C64" s="1498" t="s">
        <v>12</v>
      </c>
      <c r="D64" s="1505" t="s">
        <v>122</v>
      </c>
      <c r="E64" s="1498" t="s">
        <v>123</v>
      </c>
    </row>
    <row r="65" spans="1:7" ht="13.5" hidden="1" customHeight="1">
      <c r="A65" s="1600"/>
      <c r="B65" s="1608"/>
      <c r="C65" s="1498" t="s">
        <v>12</v>
      </c>
      <c r="D65" s="1505" t="s">
        <v>80</v>
      </c>
      <c r="E65" s="1498" t="s">
        <v>124</v>
      </c>
    </row>
    <row r="66" spans="1:7" ht="13.5" hidden="1" customHeight="1">
      <c r="A66" s="1600"/>
      <c r="B66" s="1608"/>
      <c r="C66" s="1498" t="s">
        <v>12</v>
      </c>
      <c r="D66" s="1505" t="s">
        <v>17</v>
      </c>
      <c r="E66" s="1498" t="s">
        <v>125</v>
      </c>
    </row>
    <row r="67" spans="1:7" ht="13.5" hidden="1" customHeight="1">
      <c r="A67" s="1600"/>
      <c r="B67" s="1608"/>
      <c r="C67" s="1498" t="s">
        <v>12</v>
      </c>
      <c r="D67" s="1505" t="s">
        <v>25</v>
      </c>
      <c r="E67" s="1508" t="s">
        <v>126</v>
      </c>
    </row>
    <row r="68" spans="1:7" ht="13.5" hidden="1" customHeight="1">
      <c r="A68" s="1600"/>
      <c r="B68" s="1608"/>
      <c r="C68" s="1498" t="s">
        <v>12</v>
      </c>
      <c r="D68" s="1505" t="s">
        <v>87</v>
      </c>
      <c r="E68" s="1508" t="s">
        <v>127</v>
      </c>
    </row>
    <row r="69" spans="1:7" ht="13.5" hidden="1" customHeight="1">
      <c r="A69" s="1600"/>
      <c r="B69" s="1608" t="s">
        <v>128</v>
      </c>
      <c r="C69" s="1498" t="s">
        <v>12</v>
      </c>
      <c r="D69" s="1505" t="s">
        <v>120</v>
      </c>
      <c r="E69" s="1508" t="s">
        <v>129</v>
      </c>
    </row>
    <row r="70" spans="1:7" ht="13.5" hidden="1" customHeight="1">
      <c r="A70" s="1600"/>
      <c r="B70" s="1608"/>
      <c r="C70" s="1498" t="s">
        <v>12</v>
      </c>
      <c r="D70" s="1505" t="s">
        <v>130</v>
      </c>
      <c r="E70" s="1508" t="s">
        <v>131</v>
      </c>
    </row>
    <row r="71" spans="1:7" ht="13.5" hidden="1" customHeight="1">
      <c r="A71" s="1600"/>
      <c r="B71" s="1608"/>
      <c r="C71" s="1498" t="s">
        <v>12</v>
      </c>
      <c r="D71" s="1505" t="s">
        <v>70</v>
      </c>
      <c r="E71" s="1508" t="s">
        <v>132</v>
      </c>
    </row>
    <row r="72" spans="1:7" ht="13.5" hidden="1" customHeight="1">
      <c r="A72" s="1600"/>
      <c r="B72" s="1608"/>
      <c r="C72" s="1498" t="s">
        <v>12</v>
      </c>
      <c r="D72" s="1505" t="s">
        <v>107</v>
      </c>
      <c r="E72" s="1508" t="s">
        <v>133</v>
      </c>
    </row>
    <row r="73" spans="1:7" ht="13.5" hidden="1" customHeight="1">
      <c r="A73" s="1600"/>
      <c r="B73" s="1608"/>
      <c r="C73" s="1498" t="s">
        <v>12</v>
      </c>
      <c r="D73" s="1505" t="s">
        <v>94</v>
      </c>
      <c r="E73" s="1508" t="s">
        <v>134</v>
      </c>
    </row>
    <row r="74" spans="1:7" ht="40.5" hidden="1" customHeight="1">
      <c r="A74" s="1600"/>
      <c r="B74" s="1608"/>
      <c r="C74" s="1498" t="s">
        <v>12</v>
      </c>
      <c r="D74" s="1505" t="s">
        <v>35</v>
      </c>
      <c r="E74" s="1508" t="s">
        <v>135</v>
      </c>
    </row>
    <row r="75" spans="1:7" ht="13.5" hidden="1" customHeight="1">
      <c r="A75" s="1600"/>
      <c r="B75" s="1608"/>
      <c r="C75" s="1498" t="s">
        <v>12</v>
      </c>
      <c r="D75" s="1505" t="s">
        <v>33</v>
      </c>
      <c r="E75" s="1508" t="s">
        <v>136</v>
      </c>
    </row>
    <row r="76" spans="1:7" s="1493" customFormat="1" ht="13.5" customHeight="1">
      <c r="A76" s="1515">
        <v>44447</v>
      </c>
      <c r="B76" s="1516">
        <v>1</v>
      </c>
      <c r="C76" s="1516" t="s">
        <v>12</v>
      </c>
      <c r="D76" s="1517" t="s">
        <v>137</v>
      </c>
      <c r="E76" s="1517" t="s">
        <v>138</v>
      </c>
      <c r="F76" s="1536"/>
      <c r="G76" s="1536"/>
    </row>
    <row r="77" spans="1:7" ht="13.5" customHeight="1">
      <c r="A77" s="1523">
        <v>44514</v>
      </c>
      <c r="B77" s="1498">
        <v>1.01</v>
      </c>
      <c r="C77" s="1498" t="s">
        <v>12</v>
      </c>
      <c r="D77" s="1505" t="s">
        <v>85</v>
      </c>
      <c r="E77" s="1505" t="s">
        <v>139</v>
      </c>
    </row>
    <row r="78" spans="1:7" ht="13.5" customHeight="1">
      <c r="A78" s="1498"/>
      <c r="B78" s="1498">
        <v>0.3</v>
      </c>
      <c r="C78" s="1498" t="s">
        <v>140</v>
      </c>
      <c r="D78" s="1505" t="s">
        <v>85</v>
      </c>
      <c r="E78" s="1498" t="s">
        <v>141</v>
      </c>
    </row>
    <row r="79" spans="1:7" ht="27" customHeight="1">
      <c r="A79" s="1523">
        <v>44524</v>
      </c>
      <c r="B79" s="1498">
        <v>0.3</v>
      </c>
      <c r="C79" s="1498" t="s">
        <v>140</v>
      </c>
      <c r="D79" s="1505" t="s">
        <v>21</v>
      </c>
      <c r="E79" s="1505" t="s">
        <v>142</v>
      </c>
    </row>
    <row r="80" spans="1:7" ht="13.5" customHeight="1">
      <c r="A80" s="1523">
        <v>44525</v>
      </c>
      <c r="B80" s="1498">
        <v>1.01</v>
      </c>
      <c r="C80" s="1498" t="s">
        <v>12</v>
      </c>
      <c r="D80" s="1505" t="s">
        <v>143</v>
      </c>
      <c r="E80" s="1505" t="s">
        <v>144</v>
      </c>
    </row>
    <row r="81" spans="1:7" ht="13.5" customHeight="1">
      <c r="A81" s="1498"/>
      <c r="B81" s="1498">
        <v>0.3</v>
      </c>
      <c r="C81" s="1498" t="s">
        <v>140</v>
      </c>
      <c r="D81" s="1505" t="s">
        <v>143</v>
      </c>
      <c r="E81" s="1498" t="s">
        <v>145</v>
      </c>
    </row>
    <row r="82" spans="1:7" ht="13.5" customHeight="1">
      <c r="A82" s="1523">
        <v>44531</v>
      </c>
      <c r="B82" s="1498">
        <v>0.3</v>
      </c>
      <c r="C82" s="1498" t="s">
        <v>146</v>
      </c>
      <c r="D82" s="1505" t="s">
        <v>147</v>
      </c>
      <c r="E82" s="1505" t="s">
        <v>148</v>
      </c>
    </row>
    <row r="83" spans="1:7" ht="54" customHeight="1">
      <c r="A83" s="1593">
        <v>44560</v>
      </c>
      <c r="B83" s="1612">
        <v>1.1000000000000001</v>
      </c>
      <c r="C83" s="1612" t="s">
        <v>12</v>
      </c>
      <c r="D83" s="1505" t="s">
        <v>149</v>
      </c>
      <c r="E83" s="1505" t="s">
        <v>150</v>
      </c>
    </row>
    <row r="84" spans="1:7" ht="27" customHeight="1">
      <c r="A84" s="1593"/>
      <c r="B84" s="1612"/>
      <c r="C84" s="1612"/>
      <c r="D84" s="1505" t="s">
        <v>151</v>
      </c>
      <c r="E84" s="1505" t="s">
        <v>152</v>
      </c>
    </row>
    <row r="85" spans="1:7" ht="13.5" customHeight="1">
      <c r="A85" s="1523">
        <v>44578</v>
      </c>
      <c r="B85" s="1498">
        <v>1.1000000000000001</v>
      </c>
      <c r="C85" s="1498" t="s">
        <v>12</v>
      </c>
      <c r="D85" s="1505" t="s">
        <v>149</v>
      </c>
      <c r="E85" s="1508" t="s">
        <v>153</v>
      </c>
    </row>
    <row r="86" spans="1:7" ht="13.5" customHeight="1">
      <c r="A86" s="1523">
        <v>44581</v>
      </c>
      <c r="B86" s="1498">
        <v>0.3</v>
      </c>
      <c r="C86" s="1498" t="s">
        <v>140</v>
      </c>
      <c r="D86" s="1505" t="s">
        <v>154</v>
      </c>
      <c r="E86" s="1508" t="s">
        <v>155</v>
      </c>
    </row>
    <row r="87" spans="1:7" ht="13.5" customHeight="1">
      <c r="A87" s="1498"/>
      <c r="B87" s="1498"/>
      <c r="C87" s="1498"/>
      <c r="D87" s="1505" t="s">
        <v>13</v>
      </c>
      <c r="E87" s="1508" t="s">
        <v>156</v>
      </c>
    </row>
    <row r="88" spans="1:7" s="1493" customFormat="1" ht="27" customHeight="1">
      <c r="A88" s="1537">
        <v>44588</v>
      </c>
      <c r="B88" s="1516">
        <v>1</v>
      </c>
      <c r="C88" s="1516" t="s">
        <v>140</v>
      </c>
      <c r="D88" s="1517" t="s">
        <v>157</v>
      </c>
      <c r="E88" s="1538" t="s">
        <v>158</v>
      </c>
      <c r="F88" s="1536"/>
      <c r="G88" s="1536"/>
    </row>
    <row r="89" spans="1:7" ht="13.5" customHeight="1">
      <c r="A89" s="1523">
        <v>44616</v>
      </c>
      <c r="B89" s="1498">
        <v>1.2</v>
      </c>
      <c r="C89" s="1498" t="s">
        <v>12</v>
      </c>
      <c r="D89" s="1505" t="s">
        <v>85</v>
      </c>
      <c r="E89" s="1508" t="s">
        <v>159</v>
      </c>
    </row>
    <row r="90" spans="1:7" ht="54" customHeight="1">
      <c r="A90" s="1498"/>
      <c r="B90" s="1498"/>
      <c r="C90" s="1498" t="s">
        <v>12</v>
      </c>
      <c r="D90" s="1505" t="s">
        <v>80</v>
      </c>
      <c r="E90" s="1506" t="s">
        <v>160</v>
      </c>
    </row>
    <row r="91" spans="1:7" ht="27" customHeight="1">
      <c r="A91" s="1498"/>
      <c r="B91" s="1498"/>
      <c r="C91" s="1498" t="s">
        <v>12</v>
      </c>
      <c r="D91" s="1505" t="s">
        <v>161</v>
      </c>
      <c r="E91" s="1506" t="s">
        <v>162</v>
      </c>
      <c r="F91" s="298"/>
    </row>
    <row r="92" spans="1:7" ht="13.5" customHeight="1">
      <c r="A92" s="1498"/>
      <c r="B92" s="1498"/>
      <c r="C92" s="1498" t="s">
        <v>12</v>
      </c>
      <c r="D92" s="1505" t="s">
        <v>163</v>
      </c>
      <c r="E92" s="1506" t="s">
        <v>164</v>
      </c>
    </row>
    <row r="93" spans="1:7" ht="13.5" customHeight="1">
      <c r="A93" s="1498"/>
      <c r="B93" s="1498"/>
      <c r="C93" s="1498" t="s">
        <v>12</v>
      </c>
      <c r="D93" s="1505" t="s">
        <v>33</v>
      </c>
      <c r="E93" s="1506" t="s">
        <v>165</v>
      </c>
      <c r="F93" s="298"/>
    </row>
    <row r="94" spans="1:7" ht="13.5" customHeight="1">
      <c r="A94" s="1498"/>
      <c r="B94" s="1498">
        <v>1.1000000000000001</v>
      </c>
      <c r="C94" s="1498" t="s">
        <v>140</v>
      </c>
      <c r="D94" s="1505" t="s">
        <v>85</v>
      </c>
      <c r="E94" s="1508" t="s">
        <v>159</v>
      </c>
    </row>
    <row r="95" spans="1:7" ht="54" customHeight="1">
      <c r="A95" s="1498"/>
      <c r="B95" s="1498"/>
      <c r="C95" s="1498" t="s">
        <v>140</v>
      </c>
      <c r="D95" s="1505" t="s">
        <v>80</v>
      </c>
      <c r="E95" s="1506" t="s">
        <v>160</v>
      </c>
    </row>
    <row r="96" spans="1:7" ht="13.5" customHeight="1">
      <c r="A96" s="1498"/>
      <c r="B96" s="1498"/>
      <c r="C96" s="1498" t="s">
        <v>140</v>
      </c>
      <c r="D96" s="1505" t="s">
        <v>161</v>
      </c>
      <c r="E96" s="1506" t="s">
        <v>166</v>
      </c>
    </row>
    <row r="97" spans="1:6" ht="13.5" customHeight="1">
      <c r="A97" s="1498"/>
      <c r="B97" s="1498"/>
      <c r="C97" s="1498" t="s">
        <v>140</v>
      </c>
      <c r="D97" s="1505" t="s">
        <v>163</v>
      </c>
      <c r="E97" s="1506" t="s">
        <v>166</v>
      </c>
    </row>
    <row r="98" spans="1:6" ht="13.5" customHeight="1">
      <c r="A98" s="1498"/>
      <c r="B98" s="1498"/>
      <c r="C98" s="1498" t="s">
        <v>140</v>
      </c>
      <c r="D98" s="1505" t="s">
        <v>33</v>
      </c>
      <c r="E98" s="1506" t="s">
        <v>166</v>
      </c>
    </row>
    <row r="99" spans="1:6" ht="13.5" customHeight="1">
      <c r="A99" s="1498"/>
      <c r="B99" s="1498"/>
      <c r="C99" s="1498" t="s">
        <v>140</v>
      </c>
      <c r="D99" s="1505" t="s">
        <v>52</v>
      </c>
      <c r="E99" s="1508" t="s">
        <v>167</v>
      </c>
    </row>
    <row r="100" spans="1:6" ht="13.5" customHeight="1">
      <c r="A100" s="1523">
        <v>44635</v>
      </c>
      <c r="B100" s="1498">
        <v>1.2</v>
      </c>
      <c r="C100" s="1498" t="s">
        <v>12</v>
      </c>
      <c r="D100" s="1505" t="s">
        <v>168</v>
      </c>
      <c r="E100" s="1508" t="s">
        <v>169</v>
      </c>
    </row>
    <row r="101" spans="1:6" ht="13.5" customHeight="1">
      <c r="A101" s="1498"/>
      <c r="B101" s="1498"/>
      <c r="C101" s="1498" t="s">
        <v>12</v>
      </c>
      <c r="D101" s="1505" t="s">
        <v>170</v>
      </c>
      <c r="E101" s="1508" t="s">
        <v>171</v>
      </c>
    </row>
    <row r="102" spans="1:6" ht="13.5" customHeight="1">
      <c r="A102" s="1498"/>
      <c r="B102" s="1498"/>
      <c r="C102" s="1498" t="s">
        <v>12</v>
      </c>
      <c r="D102" s="1505" t="s">
        <v>172</v>
      </c>
      <c r="E102" s="1508" t="s">
        <v>173</v>
      </c>
    </row>
    <row r="103" spans="1:6" ht="13.5" customHeight="1">
      <c r="A103" s="1498"/>
      <c r="B103" s="1498"/>
      <c r="C103" s="1498" t="s">
        <v>12</v>
      </c>
      <c r="D103" s="1505" t="s">
        <v>174</v>
      </c>
      <c r="E103" s="1508" t="s">
        <v>175</v>
      </c>
    </row>
    <row r="104" spans="1:6" ht="13.5" customHeight="1">
      <c r="A104" s="1498"/>
      <c r="B104" s="1498">
        <v>1.1000000000000001</v>
      </c>
      <c r="C104" s="1498" t="s">
        <v>140</v>
      </c>
      <c r="D104" s="1505" t="s">
        <v>168</v>
      </c>
      <c r="E104" s="1508" t="s">
        <v>176</v>
      </c>
    </row>
    <row r="105" spans="1:6" ht="13.5" customHeight="1">
      <c r="A105" s="1498"/>
      <c r="B105" s="1498"/>
      <c r="C105" s="1498" t="s">
        <v>140</v>
      </c>
      <c r="D105" s="1505" t="s">
        <v>170</v>
      </c>
      <c r="E105" s="1508" t="s">
        <v>177</v>
      </c>
    </row>
    <row r="106" spans="1:6" ht="56.05" customHeight="1">
      <c r="A106" s="1498"/>
      <c r="B106" s="1498"/>
      <c r="C106" s="1498" t="s">
        <v>140</v>
      </c>
      <c r="D106" s="1505" t="s">
        <v>178</v>
      </c>
      <c r="E106" s="1506" t="s">
        <v>179</v>
      </c>
      <c r="F106" s="341" t="s">
        <v>180</v>
      </c>
    </row>
    <row r="107" spans="1:6" ht="26.05" customHeight="1">
      <c r="A107" s="1498"/>
      <c r="B107" s="1498"/>
      <c r="C107" s="1498" t="s">
        <v>140</v>
      </c>
      <c r="D107" s="1505" t="s">
        <v>178</v>
      </c>
      <c r="E107" s="1508" t="s">
        <v>181</v>
      </c>
      <c r="F107" s="298" t="s">
        <v>182</v>
      </c>
    </row>
    <row r="108" spans="1:6" ht="13.5" customHeight="1">
      <c r="A108" s="1498"/>
      <c r="B108" s="1498"/>
      <c r="C108" s="1498" t="s">
        <v>140</v>
      </c>
      <c r="D108" s="1505" t="s">
        <v>172</v>
      </c>
      <c r="E108" s="1508" t="s">
        <v>166</v>
      </c>
    </row>
    <row r="109" spans="1:6" ht="13.5" customHeight="1">
      <c r="A109" s="1498"/>
      <c r="B109" s="1498"/>
      <c r="C109" s="1498" t="s">
        <v>140</v>
      </c>
      <c r="D109" s="1505" t="s">
        <v>174</v>
      </c>
      <c r="E109" s="1508" t="s">
        <v>166</v>
      </c>
    </row>
    <row r="110" spans="1:6" ht="13.5" customHeight="1">
      <c r="A110" s="1498"/>
      <c r="B110" s="1498"/>
      <c r="C110" s="1498" t="s">
        <v>140</v>
      </c>
      <c r="D110" s="1505" t="s">
        <v>94</v>
      </c>
      <c r="E110" s="1508" t="s">
        <v>183</v>
      </c>
    </row>
    <row r="111" spans="1:6" ht="13.5" customHeight="1">
      <c r="A111" s="1498"/>
      <c r="B111" s="1498"/>
      <c r="C111" s="1498" t="s">
        <v>140</v>
      </c>
      <c r="D111" s="1505" t="s">
        <v>99</v>
      </c>
      <c r="E111" s="1508" t="s">
        <v>184</v>
      </c>
    </row>
    <row r="112" spans="1:6" ht="13.5" customHeight="1">
      <c r="A112" s="1498"/>
      <c r="B112" s="1498"/>
      <c r="C112" s="1498" t="s">
        <v>140</v>
      </c>
      <c r="D112" s="1505" t="s">
        <v>52</v>
      </c>
      <c r="E112" s="1508" t="s">
        <v>184</v>
      </c>
    </row>
    <row r="113" spans="1:7" ht="13.5" customHeight="1">
      <c r="A113" s="1523">
        <v>44651</v>
      </c>
      <c r="B113" s="1498">
        <v>1.2</v>
      </c>
      <c r="C113" s="1498" t="s">
        <v>12</v>
      </c>
      <c r="D113" s="1505" t="s">
        <v>87</v>
      </c>
      <c r="E113" s="1539" t="s">
        <v>185</v>
      </c>
    </row>
    <row r="114" spans="1:7" ht="13.5" customHeight="1">
      <c r="A114" s="1498"/>
      <c r="B114" s="1498"/>
      <c r="C114" s="1498" t="s">
        <v>12</v>
      </c>
      <c r="D114" s="1505" t="s">
        <v>186</v>
      </c>
      <c r="E114" s="1539" t="s">
        <v>187</v>
      </c>
    </row>
    <row r="115" spans="1:7" ht="13.5" customHeight="1">
      <c r="A115" s="1498"/>
      <c r="B115" s="1498">
        <v>1.1000000000000001</v>
      </c>
      <c r="C115" s="1498" t="s">
        <v>140</v>
      </c>
      <c r="D115" s="1505" t="s">
        <v>87</v>
      </c>
      <c r="E115" s="1508" t="s">
        <v>166</v>
      </c>
    </row>
    <row r="116" spans="1:7" ht="13.5" customHeight="1">
      <c r="A116" s="1498"/>
      <c r="B116" s="1498"/>
      <c r="C116" s="1498" t="s">
        <v>140</v>
      </c>
      <c r="D116" s="1505" t="s">
        <v>186</v>
      </c>
      <c r="E116" s="1508" t="s">
        <v>166</v>
      </c>
    </row>
    <row r="117" spans="1:7" ht="13.5" customHeight="1">
      <c r="A117" s="1498"/>
      <c r="B117" s="1498"/>
      <c r="C117" s="1498" t="s">
        <v>140</v>
      </c>
      <c r="D117" s="1505" t="s">
        <v>188</v>
      </c>
      <c r="E117" s="1508" t="s">
        <v>189</v>
      </c>
    </row>
    <row r="118" spans="1:7" ht="13.5" customHeight="1">
      <c r="A118" s="1498"/>
      <c r="B118" s="1498"/>
      <c r="C118" s="1498" t="s">
        <v>140</v>
      </c>
      <c r="D118" s="1505" t="s">
        <v>70</v>
      </c>
      <c r="E118" s="1508" t="s">
        <v>190</v>
      </c>
    </row>
    <row r="119" spans="1:7" ht="13.5" customHeight="1">
      <c r="A119" s="1523">
        <v>44658</v>
      </c>
      <c r="B119" s="1498">
        <v>1.1000000000000001</v>
      </c>
      <c r="C119" s="1498" t="s">
        <v>140</v>
      </c>
      <c r="D119" s="1505" t="s">
        <v>174</v>
      </c>
      <c r="E119" s="1508" t="s">
        <v>191</v>
      </c>
    </row>
    <row r="120" spans="1:7" ht="13.5" customHeight="1">
      <c r="A120" s="1523">
        <v>44662</v>
      </c>
      <c r="B120" s="1498">
        <v>1.3</v>
      </c>
      <c r="C120" s="1498" t="s">
        <v>12</v>
      </c>
      <c r="D120" s="1505" t="s">
        <v>192</v>
      </c>
      <c r="E120" s="1508" t="s">
        <v>193</v>
      </c>
    </row>
    <row r="121" spans="1:7" ht="13.5" customHeight="1">
      <c r="A121" s="1523"/>
      <c r="B121" s="1498"/>
      <c r="C121" s="1498" t="s">
        <v>12</v>
      </c>
      <c r="D121" s="1505" t="s">
        <v>27</v>
      </c>
      <c r="E121" s="1508" t="s">
        <v>194</v>
      </c>
    </row>
    <row r="122" spans="1:7" ht="13.5" customHeight="1">
      <c r="A122" s="1523">
        <v>44662</v>
      </c>
      <c r="B122" s="1498">
        <v>1.2</v>
      </c>
      <c r="C122" s="1498" t="s">
        <v>140</v>
      </c>
      <c r="D122" s="1505" t="s">
        <v>76</v>
      </c>
      <c r="E122" s="1508" t="s">
        <v>195</v>
      </c>
    </row>
    <row r="123" spans="1:7" ht="13.5" customHeight="1">
      <c r="A123" s="1523">
        <v>44662</v>
      </c>
      <c r="B123" s="1498">
        <v>1.2</v>
      </c>
      <c r="C123" s="1498" t="s">
        <v>140</v>
      </c>
      <c r="D123" s="1505" t="s">
        <v>64</v>
      </c>
      <c r="E123" s="1508" t="s">
        <v>196</v>
      </c>
    </row>
    <row r="124" spans="1:7" ht="13.5" customHeight="1">
      <c r="A124" s="1523">
        <v>44662</v>
      </c>
      <c r="B124" s="1498">
        <v>1.2</v>
      </c>
      <c r="C124" s="1498" t="s">
        <v>140</v>
      </c>
      <c r="D124" s="1505" t="s">
        <v>192</v>
      </c>
      <c r="E124" s="1539" t="s">
        <v>197</v>
      </c>
      <c r="F124" s="341" t="s">
        <v>198</v>
      </c>
    </row>
    <row r="125" spans="1:7" ht="13.5" customHeight="1">
      <c r="A125" s="1540"/>
      <c r="C125" s="1498" t="s">
        <v>140</v>
      </c>
      <c r="D125" s="1505" t="s">
        <v>27</v>
      </c>
      <c r="E125" s="102" t="s">
        <v>166</v>
      </c>
    </row>
    <row r="126" spans="1:7" s="1493" customFormat="1" ht="13.5" customHeight="1">
      <c r="A126" s="1541">
        <v>44663</v>
      </c>
      <c r="B126" s="1542">
        <v>1.3</v>
      </c>
      <c r="C126" s="1542" t="s">
        <v>12</v>
      </c>
      <c r="D126" s="1543" t="s">
        <v>199</v>
      </c>
      <c r="E126" s="1493" t="s">
        <v>200</v>
      </c>
      <c r="F126" s="1536"/>
      <c r="G126" s="1536"/>
    </row>
    <row r="127" spans="1:7" ht="13.5" customHeight="1">
      <c r="A127" s="1542"/>
      <c r="B127" s="1542">
        <v>1.2</v>
      </c>
      <c r="C127" s="1542" t="s">
        <v>140</v>
      </c>
      <c r="D127" s="1543" t="s">
        <v>201</v>
      </c>
      <c r="E127" s="1493" t="s">
        <v>200</v>
      </c>
    </row>
    <row r="128" spans="1:7" ht="13.5" customHeight="1">
      <c r="A128" s="1523">
        <v>44669</v>
      </c>
      <c r="B128" s="1498">
        <v>1.4</v>
      </c>
      <c r="C128" s="1498" t="s">
        <v>12</v>
      </c>
      <c r="D128" s="1505" t="s">
        <v>202</v>
      </c>
      <c r="E128" s="1508" t="s">
        <v>203</v>
      </c>
    </row>
    <row r="129" spans="1:7" ht="13.5" customHeight="1">
      <c r="A129" s="1523"/>
      <c r="B129" s="1498"/>
      <c r="C129" s="1498"/>
      <c r="D129" s="1505" t="s">
        <v>33</v>
      </c>
      <c r="E129" s="1508" t="s">
        <v>204</v>
      </c>
    </row>
    <row r="130" spans="1:7" ht="13.5" customHeight="1">
      <c r="A130" s="1498"/>
      <c r="B130" s="1498">
        <v>1.3</v>
      </c>
      <c r="C130" s="1498" t="s">
        <v>140</v>
      </c>
      <c r="D130" s="1505" t="s">
        <v>202</v>
      </c>
      <c r="E130" s="1508" t="s">
        <v>166</v>
      </c>
    </row>
    <row r="131" spans="1:7" ht="13.5" customHeight="1">
      <c r="A131" s="1498"/>
      <c r="B131" s="1498"/>
      <c r="C131" s="1498"/>
      <c r="D131" s="1505" t="s">
        <v>107</v>
      </c>
      <c r="E131" s="1508" t="s">
        <v>183</v>
      </c>
    </row>
    <row r="132" spans="1:7" ht="13.5" customHeight="1">
      <c r="A132" s="1498"/>
      <c r="B132" s="1498"/>
      <c r="C132" s="1498"/>
      <c r="D132" s="1505" t="s">
        <v>33</v>
      </c>
      <c r="E132" s="1508" t="s">
        <v>166</v>
      </c>
    </row>
    <row r="133" spans="1:7" ht="13.5" customHeight="1">
      <c r="A133" s="1523">
        <v>44680</v>
      </c>
      <c r="B133" s="1498">
        <v>1.4</v>
      </c>
      <c r="C133" s="1498" t="s">
        <v>12</v>
      </c>
      <c r="D133" s="1505" t="s">
        <v>52</v>
      </c>
      <c r="E133" s="1508" t="s">
        <v>205</v>
      </c>
    </row>
    <row r="134" spans="1:7" ht="13.5" customHeight="1">
      <c r="A134" s="1498"/>
      <c r="B134" s="1498">
        <v>1.4</v>
      </c>
      <c r="C134" s="1498" t="s">
        <v>140</v>
      </c>
      <c r="D134" s="1505" t="s">
        <v>52</v>
      </c>
      <c r="E134" s="1508" t="s">
        <v>166</v>
      </c>
    </row>
    <row r="135" spans="1:7" ht="13.5" customHeight="1">
      <c r="A135" s="1498"/>
      <c r="B135" s="1498"/>
      <c r="C135" s="1498"/>
      <c r="D135" s="1505" t="s">
        <v>44</v>
      </c>
      <c r="E135" s="1508" t="s">
        <v>166</v>
      </c>
    </row>
    <row r="136" spans="1:7" s="1494" customFormat="1" ht="13.5" customHeight="1">
      <c r="A136" s="1544">
        <v>44697</v>
      </c>
      <c r="B136" s="1545">
        <v>1.5</v>
      </c>
      <c r="C136" s="1545" t="s">
        <v>12</v>
      </c>
      <c r="D136" s="1546" t="s">
        <v>15</v>
      </c>
      <c r="E136" s="1494" t="s">
        <v>206</v>
      </c>
      <c r="F136" s="1547" t="s">
        <v>207</v>
      </c>
      <c r="G136" s="1547"/>
    </row>
    <row r="137" spans="1:7" ht="13.5" customHeight="1">
      <c r="D137" s="298" t="s">
        <v>208</v>
      </c>
      <c r="E137" s="102" t="s">
        <v>209</v>
      </c>
    </row>
    <row r="138" spans="1:7" ht="13.5" customHeight="1">
      <c r="D138" s="298" t="s">
        <v>210</v>
      </c>
      <c r="E138" s="102" t="s">
        <v>211</v>
      </c>
    </row>
    <row r="139" spans="1:7" ht="13.5" customHeight="1">
      <c r="D139" s="298" t="s">
        <v>212</v>
      </c>
      <c r="E139" s="102" t="s">
        <v>213</v>
      </c>
    </row>
    <row r="140" spans="1:7" ht="27" customHeight="1">
      <c r="D140" s="298" t="s">
        <v>214</v>
      </c>
      <c r="E140" s="102" t="s">
        <v>215</v>
      </c>
    </row>
    <row r="141" spans="1:7" ht="13.5" customHeight="1">
      <c r="D141" s="298" t="s">
        <v>45</v>
      </c>
      <c r="E141" s="102" t="s">
        <v>216</v>
      </c>
    </row>
    <row r="142" spans="1:7" ht="13.5" customHeight="1">
      <c r="E142" s="102" t="s">
        <v>217</v>
      </c>
    </row>
    <row r="143" spans="1:7" ht="13.5" customHeight="1">
      <c r="D143" s="298" t="s">
        <v>218</v>
      </c>
      <c r="E143" s="102" t="s">
        <v>219</v>
      </c>
    </row>
    <row r="144" spans="1:7" ht="13.5" customHeight="1">
      <c r="A144" s="1540">
        <v>44728</v>
      </c>
      <c r="B144" s="192">
        <v>1.6</v>
      </c>
      <c r="C144" s="192" t="s">
        <v>12</v>
      </c>
      <c r="D144" s="298" t="s">
        <v>210</v>
      </c>
      <c r="E144" s="102" t="s">
        <v>220</v>
      </c>
    </row>
    <row r="145" spans="1:5" ht="13.5" customHeight="1">
      <c r="D145" s="298" t="s">
        <v>212</v>
      </c>
      <c r="E145" s="102" t="s">
        <v>221</v>
      </c>
    </row>
    <row r="146" spans="1:5" ht="27" customHeight="1">
      <c r="D146" s="298" t="s">
        <v>214</v>
      </c>
      <c r="E146" s="102" t="s">
        <v>222</v>
      </c>
    </row>
    <row r="147" spans="1:5" ht="13.5" customHeight="1">
      <c r="A147" s="1540">
        <v>44767</v>
      </c>
      <c r="B147" s="192">
        <v>1.6</v>
      </c>
      <c r="C147" s="192" t="s">
        <v>12</v>
      </c>
      <c r="D147" s="298" t="s">
        <v>45</v>
      </c>
      <c r="E147" s="102" t="s">
        <v>223</v>
      </c>
    </row>
    <row r="148" spans="1:5" ht="13.5" customHeight="1">
      <c r="D148" s="298" t="s">
        <v>224</v>
      </c>
      <c r="E148" s="102" t="s">
        <v>225</v>
      </c>
    </row>
    <row r="149" spans="1:5" ht="13.5" customHeight="1">
      <c r="A149" s="1540">
        <v>44770</v>
      </c>
      <c r="B149" s="192">
        <v>1.7</v>
      </c>
      <c r="C149" s="192" t="s">
        <v>12</v>
      </c>
      <c r="D149" s="298" t="s">
        <v>226</v>
      </c>
      <c r="E149" s="102" t="s">
        <v>227</v>
      </c>
    </row>
    <row r="150" spans="1:5" ht="409.5" customHeight="1">
      <c r="D150" s="298" t="s">
        <v>21</v>
      </c>
      <c r="E150" s="341" t="s">
        <v>228</v>
      </c>
    </row>
    <row r="151" spans="1:5" ht="13.5" customHeight="1">
      <c r="D151" s="298" t="s">
        <v>229</v>
      </c>
      <c r="E151" s="102" t="s">
        <v>230</v>
      </c>
    </row>
    <row r="152" spans="1:5" ht="13.5" customHeight="1">
      <c r="D152" s="298" t="s">
        <v>68</v>
      </c>
      <c r="E152" s="102" t="s">
        <v>231</v>
      </c>
    </row>
    <row r="153" spans="1:5" ht="13.5" customHeight="1">
      <c r="D153" s="298" t="s">
        <v>232</v>
      </c>
      <c r="E153" s="102" t="s">
        <v>233</v>
      </c>
    </row>
    <row r="154" spans="1:5" ht="13.5" customHeight="1">
      <c r="D154" s="298" t="s">
        <v>234</v>
      </c>
      <c r="E154" s="102" t="s">
        <v>235</v>
      </c>
    </row>
    <row r="155" spans="1:5" ht="13.5" customHeight="1">
      <c r="D155" s="298" t="s">
        <v>236</v>
      </c>
      <c r="E155" s="102" t="s">
        <v>237</v>
      </c>
    </row>
    <row r="156" spans="1:5" ht="13.5" customHeight="1">
      <c r="D156" s="298" t="s">
        <v>238</v>
      </c>
      <c r="E156" s="102" t="s">
        <v>239</v>
      </c>
    </row>
    <row r="157" spans="1:5" ht="13.5" customHeight="1">
      <c r="D157" s="298" t="s">
        <v>85</v>
      </c>
      <c r="E157" s="102" t="s">
        <v>240</v>
      </c>
    </row>
    <row r="158" spans="1:5" ht="27" customHeight="1">
      <c r="D158" s="298" t="s">
        <v>241</v>
      </c>
      <c r="E158" s="341" t="s">
        <v>242</v>
      </c>
    </row>
    <row r="159" spans="1:5" ht="13.5" customHeight="1">
      <c r="D159" s="298" t="s">
        <v>243</v>
      </c>
      <c r="E159" s="102" t="s">
        <v>244</v>
      </c>
    </row>
    <row r="160" spans="1:5" ht="13.5" customHeight="1">
      <c r="D160" s="298" t="s">
        <v>245</v>
      </c>
      <c r="E160" s="102" t="s">
        <v>246</v>
      </c>
    </row>
    <row r="161" spans="1:6" ht="13.5" customHeight="1">
      <c r="A161" s="1540">
        <v>44771</v>
      </c>
      <c r="B161" s="192">
        <v>1.7</v>
      </c>
      <c r="C161" s="192" t="s">
        <v>12</v>
      </c>
      <c r="D161" s="298" t="s">
        <v>247</v>
      </c>
      <c r="E161" s="102" t="s">
        <v>248</v>
      </c>
    </row>
    <row r="162" spans="1:6" ht="13.5" customHeight="1">
      <c r="D162" s="298" t="s">
        <v>21</v>
      </c>
      <c r="E162" s="102" t="s">
        <v>249</v>
      </c>
    </row>
    <row r="163" spans="1:6" ht="13.5" customHeight="1">
      <c r="A163" s="1540">
        <v>44777</v>
      </c>
      <c r="B163" s="192">
        <v>1.7</v>
      </c>
      <c r="C163" s="192" t="s">
        <v>12</v>
      </c>
      <c r="D163" s="298" t="s">
        <v>250</v>
      </c>
      <c r="E163" s="102" t="s">
        <v>251</v>
      </c>
    </row>
    <row r="164" spans="1:6" ht="54" customHeight="1">
      <c r="D164" s="298" t="s">
        <v>252</v>
      </c>
      <c r="E164" s="341" t="s">
        <v>253</v>
      </c>
    </row>
    <row r="165" spans="1:6" ht="13.5" customHeight="1">
      <c r="D165" s="298" t="s">
        <v>254</v>
      </c>
      <c r="E165" s="102" t="s">
        <v>255</v>
      </c>
    </row>
    <row r="166" spans="1:6" ht="13.5" customHeight="1">
      <c r="A166" s="1540">
        <v>44783</v>
      </c>
      <c r="B166" s="192">
        <v>1.8</v>
      </c>
      <c r="C166" s="192" t="s">
        <v>12</v>
      </c>
      <c r="D166" s="298" t="s">
        <v>256</v>
      </c>
      <c r="E166" s="102" t="s">
        <v>257</v>
      </c>
    </row>
    <row r="167" spans="1:6" ht="13.5" customHeight="1">
      <c r="D167" s="298" t="s">
        <v>258</v>
      </c>
      <c r="E167" s="102" t="s">
        <v>259</v>
      </c>
    </row>
    <row r="168" spans="1:6" ht="13.5" customHeight="1">
      <c r="D168" s="298" t="s">
        <v>45</v>
      </c>
      <c r="E168" s="102" t="s">
        <v>260</v>
      </c>
    </row>
    <row r="169" spans="1:6" ht="13.5" customHeight="1">
      <c r="D169" s="298" t="s">
        <v>254</v>
      </c>
      <c r="E169" s="102" t="s">
        <v>261</v>
      </c>
    </row>
    <row r="170" spans="1:6" ht="13.5" customHeight="1">
      <c r="D170" s="298" t="s">
        <v>243</v>
      </c>
      <c r="E170" s="102" t="s">
        <v>262</v>
      </c>
    </row>
    <row r="171" spans="1:6" ht="27" customHeight="1">
      <c r="D171" s="298" t="s">
        <v>263</v>
      </c>
      <c r="E171" s="341" t="s">
        <v>264</v>
      </c>
    </row>
    <row r="172" spans="1:6" ht="13.5" customHeight="1">
      <c r="D172" s="298" t="s">
        <v>265</v>
      </c>
      <c r="E172" s="102" t="s">
        <v>266</v>
      </c>
    </row>
    <row r="173" spans="1:6" ht="67.5" customHeight="1">
      <c r="A173" s="1540">
        <v>44788</v>
      </c>
      <c r="D173" s="298" t="s">
        <v>252</v>
      </c>
      <c r="E173" s="341" t="s">
        <v>267</v>
      </c>
    </row>
    <row r="174" spans="1:6" ht="13.5" customHeight="1">
      <c r="A174" s="1540">
        <v>44900</v>
      </c>
      <c r="B174" s="192">
        <v>2</v>
      </c>
      <c r="C174" s="192" t="s">
        <v>12</v>
      </c>
      <c r="D174" s="298" t="s">
        <v>268</v>
      </c>
      <c r="E174" s="102" t="s">
        <v>269</v>
      </c>
    </row>
    <row r="175" spans="1:6" ht="13.5" customHeight="1">
      <c r="A175" s="1540">
        <v>44914</v>
      </c>
      <c r="B175" s="192">
        <v>2</v>
      </c>
      <c r="C175" s="192" t="s">
        <v>12</v>
      </c>
      <c r="D175" s="298" t="s">
        <v>270</v>
      </c>
      <c r="E175" s="102" t="s">
        <v>271</v>
      </c>
      <c r="F175" s="341" t="s">
        <v>272</v>
      </c>
    </row>
    <row r="176" spans="1:6" ht="13.5" customHeight="1">
      <c r="D176" s="298" t="s">
        <v>68</v>
      </c>
      <c r="E176" s="102" t="s">
        <v>273</v>
      </c>
      <c r="F176" s="341" t="s">
        <v>274</v>
      </c>
    </row>
    <row r="177" spans="1:7" ht="13.5" customHeight="1">
      <c r="D177" s="298" t="s">
        <v>241</v>
      </c>
      <c r="E177" s="102" t="s">
        <v>275</v>
      </c>
      <c r="F177" s="341" t="s">
        <v>276</v>
      </c>
    </row>
    <row r="178" spans="1:7" ht="13.5" customHeight="1">
      <c r="D178" s="298" t="s">
        <v>268</v>
      </c>
      <c r="E178" s="102" t="s">
        <v>277</v>
      </c>
    </row>
    <row r="179" spans="1:7" ht="13.5" customHeight="1">
      <c r="B179" s="192">
        <v>1.7</v>
      </c>
      <c r="C179" s="192" t="s">
        <v>140</v>
      </c>
      <c r="E179" s="102" t="s">
        <v>278</v>
      </c>
    </row>
    <row r="180" spans="1:7" s="1418" customFormat="1" ht="13.5" customHeight="1">
      <c r="A180" s="1548">
        <v>44958</v>
      </c>
      <c r="B180" s="1549">
        <v>2</v>
      </c>
      <c r="C180" s="1549" t="s">
        <v>12</v>
      </c>
      <c r="D180" s="1550" t="s">
        <v>279</v>
      </c>
      <c r="E180" s="1418" t="s">
        <v>280</v>
      </c>
      <c r="F180" s="1551"/>
      <c r="G180" s="1551"/>
    </row>
    <row r="181" spans="1:7" ht="54" customHeight="1">
      <c r="A181" s="1540">
        <v>44964</v>
      </c>
      <c r="B181" s="192">
        <v>2.1</v>
      </c>
      <c r="C181" s="192" t="s">
        <v>12</v>
      </c>
      <c r="D181" s="298" t="s">
        <v>281</v>
      </c>
      <c r="E181" s="341" t="s">
        <v>282</v>
      </c>
    </row>
    <row r="182" spans="1:7" ht="13.5" customHeight="1">
      <c r="A182" s="1540">
        <v>44986</v>
      </c>
      <c r="B182" s="192">
        <v>1.8</v>
      </c>
      <c r="C182" s="192" t="s">
        <v>140</v>
      </c>
      <c r="D182" s="298" t="s">
        <v>241</v>
      </c>
      <c r="E182" s="102" t="s">
        <v>283</v>
      </c>
    </row>
    <row r="183" spans="1:7" ht="30" customHeight="1">
      <c r="B183" s="192">
        <v>1.8</v>
      </c>
      <c r="C183" s="192" t="s">
        <v>140</v>
      </c>
      <c r="D183" s="298" t="s">
        <v>284</v>
      </c>
      <c r="E183" s="341" t="s">
        <v>285</v>
      </c>
      <c r="F183" s="341" t="s">
        <v>286</v>
      </c>
    </row>
    <row r="184" spans="1:7" ht="13.5" customHeight="1">
      <c r="A184" s="1540">
        <v>44994</v>
      </c>
      <c r="B184" s="192">
        <v>1.8</v>
      </c>
      <c r="C184" s="192" t="s">
        <v>140</v>
      </c>
      <c r="D184" s="298" t="s">
        <v>99</v>
      </c>
      <c r="E184" s="102" t="s">
        <v>287</v>
      </c>
    </row>
    <row r="185" spans="1:7" ht="13.5" customHeight="1">
      <c r="B185" s="192">
        <v>1.8</v>
      </c>
      <c r="C185" s="192" t="s">
        <v>140</v>
      </c>
      <c r="D185" s="298" t="s">
        <v>85</v>
      </c>
      <c r="E185" s="102" t="s">
        <v>288</v>
      </c>
    </row>
    <row r="186" spans="1:7" ht="17.25" customHeight="1">
      <c r="A186" s="8">
        <v>44994</v>
      </c>
      <c r="B186" s="7">
        <v>2.1</v>
      </c>
      <c r="C186" s="7" t="s">
        <v>289</v>
      </c>
      <c r="D186" s="29" t="s">
        <v>290</v>
      </c>
      <c r="E186" s="3" t="s">
        <v>291</v>
      </c>
    </row>
    <row r="187" spans="1:7" ht="17.25" customHeight="1">
      <c r="A187" s="8"/>
      <c r="B187" s="7">
        <v>1.8</v>
      </c>
      <c r="C187" s="7" t="s">
        <v>140</v>
      </c>
      <c r="D187" s="29" t="s">
        <v>292</v>
      </c>
      <c r="E187" s="3" t="s">
        <v>293</v>
      </c>
    </row>
    <row r="188" spans="1:7" ht="17.25" customHeight="1">
      <c r="A188" s="1552">
        <v>44998</v>
      </c>
      <c r="B188" s="1553">
        <v>2</v>
      </c>
      <c r="C188" s="1554" t="s">
        <v>140</v>
      </c>
      <c r="D188" s="1555" t="s">
        <v>294</v>
      </c>
      <c r="E188" s="1556" t="s">
        <v>295</v>
      </c>
    </row>
    <row r="189" spans="1:7" ht="13.5" customHeight="1">
      <c r="A189" s="1540">
        <v>45023</v>
      </c>
      <c r="B189" s="1557">
        <v>2</v>
      </c>
      <c r="C189" s="192" t="s">
        <v>140</v>
      </c>
      <c r="D189" s="298" t="s">
        <v>96</v>
      </c>
      <c r="E189" s="102" t="s">
        <v>296</v>
      </c>
    </row>
  </sheetData>
  <sheetProtection insertHyperlinks="0" autoFilter="0"/>
  <autoFilter ref="C2:D141" xr:uid="{00000000-0009-0000-0000-000001000000}"/>
  <mergeCells count="26">
    <mergeCell ref="C83:C84"/>
    <mergeCell ref="D24:D25"/>
    <mergeCell ref="A56:A63"/>
    <mergeCell ref="A64:A75"/>
    <mergeCell ref="A83:A84"/>
    <mergeCell ref="B3:B11"/>
    <mergeCell ref="B12:B13"/>
    <mergeCell ref="B14:B15"/>
    <mergeCell ref="B16:B18"/>
    <mergeCell ref="B19:B20"/>
    <mergeCell ref="B44:B53"/>
    <mergeCell ref="B54:B55"/>
    <mergeCell ref="B56:B63"/>
    <mergeCell ref="B64:B68"/>
    <mergeCell ref="B69:B75"/>
    <mergeCell ref="B83:B84"/>
    <mergeCell ref="A19:A20"/>
    <mergeCell ref="A25:A26"/>
    <mergeCell ref="A31:A32"/>
    <mergeCell ref="A38:A42"/>
    <mergeCell ref="A44:A55"/>
    <mergeCell ref="A1:E1"/>
    <mergeCell ref="A3:A11"/>
    <mergeCell ref="A12:A13"/>
    <mergeCell ref="A14:A15"/>
    <mergeCell ref="A16:A18"/>
  </mergeCells>
  <conditionalFormatting sqref="D117">
    <cfRule type="duplicateValues" dxfId="0" priority="1"/>
  </conditionalFormatting>
  <pageMargins left="0.7" right="0.7" top="0.75" bottom="0.75" header="0.3" footer="0.3"/>
  <pageSetup paperSize="9"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sheetPr>
  <dimension ref="A1:AN195"/>
  <sheetViews>
    <sheetView topLeftCell="B178" zoomScale="130" zoomScaleNormal="130" workbookViewId="0">
      <selection activeCell="E196" sqref="E196"/>
    </sheetView>
  </sheetViews>
  <sheetFormatPr baseColWidth="10" defaultColWidth="9" defaultRowHeight="13.5" customHeight="1"/>
  <cols>
    <col min="1" max="1" width="17.34765625" style="1420" customWidth="1"/>
    <col min="2" max="2" width="12.1484375" style="192" customWidth="1"/>
    <col min="3" max="3" width="28.84765625" style="192" customWidth="1"/>
    <col min="4" max="4" width="22.75" style="298" customWidth="1"/>
    <col min="5" max="5" width="66.796875" style="341" customWidth="1"/>
    <col min="6" max="6" width="37.59765625" style="341" customWidth="1"/>
    <col min="7" max="7" width="14.5" style="341" customWidth="1"/>
    <col min="8" max="40" width="9" style="102"/>
  </cols>
  <sheetData>
    <row r="1" spans="1:7" s="1417" customFormat="1" ht="42" customHeight="1">
      <c r="A1" s="1615" t="s">
        <v>297</v>
      </c>
      <c r="B1" s="1616"/>
      <c r="C1" s="1616"/>
      <c r="D1" s="1616"/>
      <c r="E1" s="1617"/>
      <c r="F1" s="1421"/>
      <c r="G1" s="1422"/>
    </row>
    <row r="2" spans="1:7" s="1417" customFormat="1" ht="17.25" customHeight="1">
      <c r="A2" s="1423" t="s">
        <v>8</v>
      </c>
      <c r="B2" s="1424" t="s">
        <v>9</v>
      </c>
      <c r="C2" s="1424" t="s">
        <v>298</v>
      </c>
      <c r="D2" s="1425" t="s">
        <v>299</v>
      </c>
      <c r="E2" s="1426" t="s">
        <v>300</v>
      </c>
      <c r="F2" s="1421"/>
      <c r="G2" s="1422"/>
    </row>
    <row r="3" spans="1:7" s="102" customFormat="1" ht="34.5" hidden="1" customHeight="1">
      <c r="A3" s="1427">
        <v>44697</v>
      </c>
      <c r="B3" s="1428">
        <v>1.5</v>
      </c>
      <c r="C3" s="1428" t="s">
        <v>301</v>
      </c>
      <c r="D3" s="1429" t="s">
        <v>302</v>
      </c>
      <c r="E3" s="1430" t="s">
        <v>303</v>
      </c>
      <c r="F3" s="1431"/>
      <c r="G3" s="65"/>
    </row>
    <row r="4" spans="1:7" s="102" customFormat="1" ht="34.5" hidden="1" customHeight="1">
      <c r="A4" s="1427"/>
      <c r="B4" s="1428">
        <v>1.5</v>
      </c>
      <c r="C4" s="1428" t="s">
        <v>301</v>
      </c>
      <c r="D4" s="1432" t="s">
        <v>304</v>
      </c>
      <c r="E4" s="1430" t="s">
        <v>305</v>
      </c>
      <c r="F4" s="1431"/>
      <c r="G4" s="65"/>
    </row>
    <row r="5" spans="1:7" s="102" customFormat="1" ht="34.5" hidden="1" customHeight="1">
      <c r="A5" s="1427"/>
      <c r="B5" s="1428">
        <v>1.5</v>
      </c>
      <c r="C5" s="1428" t="s">
        <v>301</v>
      </c>
      <c r="D5" s="1432" t="s">
        <v>210</v>
      </c>
      <c r="E5" s="1430" t="s">
        <v>306</v>
      </c>
      <c r="F5" s="1431"/>
      <c r="G5" s="65"/>
    </row>
    <row r="6" spans="1:7" s="102" customFormat="1" ht="17.25" hidden="1" customHeight="1">
      <c r="A6" s="1427"/>
      <c r="B6" s="1428">
        <v>1.5</v>
      </c>
      <c r="C6" s="1428" t="s">
        <v>301</v>
      </c>
      <c r="D6" s="1432" t="s">
        <v>212</v>
      </c>
      <c r="E6" s="1430" t="s">
        <v>307</v>
      </c>
      <c r="F6" s="1431"/>
      <c r="G6" s="65"/>
    </row>
    <row r="7" spans="1:7" s="102" customFormat="1" ht="17.25" hidden="1" customHeight="1">
      <c r="A7" s="1427"/>
      <c r="B7" s="1428">
        <v>1.5</v>
      </c>
      <c r="C7" s="1428" t="s">
        <v>301</v>
      </c>
      <c r="D7" s="1432" t="s">
        <v>214</v>
      </c>
      <c r="E7" s="1430" t="s">
        <v>308</v>
      </c>
      <c r="F7" s="1431"/>
      <c r="G7" s="65"/>
    </row>
    <row r="8" spans="1:7" s="102" customFormat="1" ht="17.25" hidden="1" customHeight="1">
      <c r="A8" s="1427"/>
      <c r="B8" s="1428">
        <v>1.5</v>
      </c>
      <c r="C8" s="1428" t="s">
        <v>301</v>
      </c>
      <c r="D8" s="1432" t="s">
        <v>45</v>
      </c>
      <c r="E8" s="1430" t="s">
        <v>309</v>
      </c>
      <c r="F8" s="1431"/>
      <c r="G8" s="65"/>
    </row>
    <row r="9" spans="1:7" s="102" customFormat="1" ht="17.25" hidden="1" customHeight="1">
      <c r="A9" s="1427"/>
      <c r="B9" s="1428">
        <v>1.5</v>
      </c>
      <c r="C9" s="1428" t="s">
        <v>301</v>
      </c>
      <c r="D9" s="1432" t="s">
        <v>45</v>
      </c>
      <c r="E9" s="1430" t="s">
        <v>310</v>
      </c>
      <c r="F9" s="1431"/>
      <c r="G9" s="65"/>
    </row>
    <row r="10" spans="1:7" s="102" customFormat="1" ht="17.25" hidden="1" customHeight="1">
      <c r="A10" s="1427"/>
      <c r="B10" s="1428">
        <v>1.5</v>
      </c>
      <c r="C10" s="1428" t="s">
        <v>301</v>
      </c>
      <c r="D10" s="1432" t="s">
        <v>218</v>
      </c>
      <c r="E10" s="1430" t="s">
        <v>311</v>
      </c>
      <c r="F10" s="1431"/>
      <c r="G10" s="65"/>
    </row>
    <row r="11" spans="1:7" s="102" customFormat="1" ht="34.5" hidden="1" customHeight="1">
      <c r="A11" s="1427">
        <v>44728</v>
      </c>
      <c r="B11" s="1428">
        <v>1.6</v>
      </c>
      <c r="C11" s="1428" t="s">
        <v>301</v>
      </c>
      <c r="D11" s="1432" t="s">
        <v>210</v>
      </c>
      <c r="E11" s="1430" t="s">
        <v>312</v>
      </c>
      <c r="F11" s="1433"/>
      <c r="G11" s="1434"/>
    </row>
    <row r="12" spans="1:7" s="102" customFormat="1" ht="17.25" hidden="1" customHeight="1">
      <c r="A12" s="1427"/>
      <c r="B12" s="1428">
        <v>1.6</v>
      </c>
      <c r="C12" s="1428" t="s">
        <v>301</v>
      </c>
      <c r="D12" s="1432" t="s">
        <v>212</v>
      </c>
      <c r="E12" s="1430" t="s">
        <v>313</v>
      </c>
      <c r="F12" s="1431"/>
      <c r="G12" s="65"/>
    </row>
    <row r="13" spans="1:7" s="102" customFormat="1" ht="17.25" hidden="1" customHeight="1">
      <c r="A13" s="1427"/>
      <c r="B13" s="1428">
        <v>1.6</v>
      </c>
      <c r="C13" s="1428" t="s">
        <v>301</v>
      </c>
      <c r="D13" s="1432" t="s">
        <v>214</v>
      </c>
      <c r="E13" s="1430" t="s">
        <v>314</v>
      </c>
      <c r="F13" s="1431"/>
      <c r="G13" s="65"/>
    </row>
    <row r="14" spans="1:7" s="102" customFormat="1" ht="17.25" hidden="1" customHeight="1">
      <c r="A14" s="1427">
        <v>44767</v>
      </c>
      <c r="B14" s="1428">
        <v>1.6</v>
      </c>
      <c r="C14" s="1428" t="s">
        <v>315</v>
      </c>
      <c r="D14" s="1432" t="s">
        <v>45</v>
      </c>
      <c r="E14" s="1430" t="s">
        <v>316</v>
      </c>
      <c r="F14" s="1431"/>
      <c r="G14" s="65"/>
    </row>
    <row r="15" spans="1:7" s="102" customFormat="1" ht="34.5" hidden="1" customHeight="1">
      <c r="A15" s="1427"/>
      <c r="B15" s="1428"/>
      <c r="C15" s="1428"/>
      <c r="D15" s="1435" t="s">
        <v>317</v>
      </c>
      <c r="E15" s="1430" t="s">
        <v>318</v>
      </c>
      <c r="F15" s="1431"/>
      <c r="G15" s="65"/>
    </row>
    <row r="16" spans="1:7" s="102" customFormat="1" ht="34.5" hidden="1" customHeight="1">
      <c r="A16" s="1427">
        <v>44770</v>
      </c>
      <c r="B16" s="1428">
        <v>1.7</v>
      </c>
      <c r="C16" s="1428" t="s">
        <v>315</v>
      </c>
      <c r="D16" s="1432" t="s">
        <v>319</v>
      </c>
      <c r="E16" s="1430" t="s">
        <v>320</v>
      </c>
      <c r="F16" s="1431"/>
      <c r="G16" s="65"/>
    </row>
    <row r="17" spans="1:7" s="102" customFormat="1" ht="327.75" hidden="1" customHeight="1">
      <c r="A17" s="1427"/>
      <c r="B17" s="1428">
        <v>1.7</v>
      </c>
      <c r="C17" s="1428" t="s">
        <v>315</v>
      </c>
      <c r="D17" s="1432" t="s">
        <v>21</v>
      </c>
      <c r="E17" s="1430" t="s">
        <v>321</v>
      </c>
      <c r="F17" s="1431"/>
      <c r="G17" s="65"/>
    </row>
    <row r="18" spans="1:7" s="102" customFormat="1" ht="17.25" hidden="1" customHeight="1">
      <c r="A18" s="1427"/>
      <c r="B18" s="1428">
        <v>1.7</v>
      </c>
      <c r="C18" s="1428" t="s">
        <v>315</v>
      </c>
      <c r="D18" s="1432" t="s">
        <v>229</v>
      </c>
      <c r="E18" s="1430" t="s">
        <v>322</v>
      </c>
      <c r="F18" s="1431"/>
      <c r="G18" s="65"/>
    </row>
    <row r="19" spans="1:7" s="102" customFormat="1" ht="34.5" hidden="1" customHeight="1">
      <c r="A19" s="1427"/>
      <c r="B19" s="1428">
        <v>1.7</v>
      </c>
      <c r="C19" s="1428" t="s">
        <v>315</v>
      </c>
      <c r="D19" s="1432" t="s">
        <v>68</v>
      </c>
      <c r="E19" s="1430" t="s">
        <v>323</v>
      </c>
      <c r="F19" s="1431"/>
      <c r="G19" s="65"/>
    </row>
    <row r="20" spans="1:7" s="102" customFormat="1" ht="34.5" hidden="1" customHeight="1">
      <c r="A20" s="1427"/>
      <c r="B20" s="1428">
        <v>1.7</v>
      </c>
      <c r="C20" s="1428" t="s">
        <v>315</v>
      </c>
      <c r="D20" s="1432" t="s">
        <v>324</v>
      </c>
      <c r="E20" s="1430" t="s">
        <v>325</v>
      </c>
      <c r="F20" s="1431"/>
      <c r="G20" s="65"/>
    </row>
    <row r="21" spans="1:7" s="102" customFormat="1" ht="17.25" hidden="1" customHeight="1">
      <c r="A21" s="1427"/>
      <c r="B21" s="1428">
        <v>1.7</v>
      </c>
      <c r="C21" s="1428" t="s">
        <v>315</v>
      </c>
      <c r="D21" s="1432" t="s">
        <v>234</v>
      </c>
      <c r="E21" s="1430" t="s">
        <v>326</v>
      </c>
      <c r="F21" s="1431"/>
      <c r="G21" s="65"/>
    </row>
    <row r="22" spans="1:7" s="102" customFormat="1" ht="17.25" hidden="1" customHeight="1">
      <c r="A22" s="1427"/>
      <c r="B22" s="1428">
        <v>1.7</v>
      </c>
      <c r="C22" s="1428" t="s">
        <v>315</v>
      </c>
      <c r="D22" s="1432" t="s">
        <v>236</v>
      </c>
      <c r="E22" s="1430" t="s">
        <v>327</v>
      </c>
      <c r="F22" s="1431"/>
      <c r="G22" s="65"/>
    </row>
    <row r="23" spans="1:7" s="102" customFormat="1" ht="17.25" hidden="1" customHeight="1">
      <c r="A23" s="1427"/>
      <c r="B23" s="1428">
        <v>1.7</v>
      </c>
      <c r="C23" s="1428" t="s">
        <v>315</v>
      </c>
      <c r="D23" s="1432" t="s">
        <v>238</v>
      </c>
      <c r="E23" s="1430" t="s">
        <v>328</v>
      </c>
      <c r="F23" s="1431"/>
      <c r="G23" s="65"/>
    </row>
    <row r="24" spans="1:7" s="102" customFormat="1" ht="34.5" hidden="1" customHeight="1">
      <c r="A24" s="1427"/>
      <c r="B24" s="1428">
        <v>1.7</v>
      </c>
      <c r="C24" s="1428" t="s">
        <v>315</v>
      </c>
      <c r="D24" s="1432" t="s">
        <v>85</v>
      </c>
      <c r="E24" s="1430" t="s">
        <v>329</v>
      </c>
      <c r="F24" s="1436"/>
      <c r="G24" s="65"/>
    </row>
    <row r="25" spans="1:7" s="102" customFormat="1" ht="51.75" hidden="1" customHeight="1">
      <c r="A25" s="1427"/>
      <c r="B25" s="1428">
        <v>1.7</v>
      </c>
      <c r="C25" s="1428" t="s">
        <v>315</v>
      </c>
      <c r="D25" s="1432" t="s">
        <v>241</v>
      </c>
      <c r="E25" s="1430" t="s">
        <v>330</v>
      </c>
      <c r="F25" s="1431"/>
      <c r="G25" s="65"/>
    </row>
    <row r="26" spans="1:7" s="102" customFormat="1" ht="34.5" hidden="1" customHeight="1">
      <c r="A26" s="1427"/>
      <c r="B26" s="1428">
        <v>1.7</v>
      </c>
      <c r="C26" s="1428" t="s">
        <v>315</v>
      </c>
      <c r="D26" s="1432" t="s">
        <v>243</v>
      </c>
      <c r="E26" s="1430" t="s">
        <v>331</v>
      </c>
      <c r="F26" s="1431"/>
      <c r="G26" s="65"/>
    </row>
    <row r="27" spans="1:7" s="102" customFormat="1" ht="34.5" hidden="1" customHeight="1">
      <c r="A27" s="1427"/>
      <c r="B27" s="1428">
        <v>1.7</v>
      </c>
      <c r="C27" s="1428" t="s">
        <v>315</v>
      </c>
      <c r="D27" s="1432" t="s">
        <v>245</v>
      </c>
      <c r="E27" s="1430" t="s">
        <v>332</v>
      </c>
      <c r="F27" s="1431"/>
      <c r="G27" s="65"/>
    </row>
    <row r="28" spans="1:7" s="102" customFormat="1" ht="17.25" hidden="1" customHeight="1">
      <c r="A28" s="1427">
        <v>44771</v>
      </c>
      <c r="B28" s="1428">
        <v>1.7</v>
      </c>
      <c r="C28" s="1428" t="s">
        <v>315</v>
      </c>
      <c r="D28" s="1432" t="s">
        <v>247</v>
      </c>
      <c r="E28" s="1430" t="s">
        <v>333</v>
      </c>
      <c r="F28" s="1431"/>
      <c r="G28" s="65"/>
    </row>
    <row r="29" spans="1:7" s="102" customFormat="1" ht="17.25" hidden="1" customHeight="1">
      <c r="A29" s="1427"/>
      <c r="B29" s="1428">
        <v>1.7</v>
      </c>
      <c r="C29" s="1428" t="s">
        <v>315</v>
      </c>
      <c r="D29" s="1432" t="s">
        <v>21</v>
      </c>
      <c r="E29" s="1430" t="s">
        <v>334</v>
      </c>
      <c r="F29" s="1431"/>
      <c r="G29" s="65"/>
    </row>
    <row r="30" spans="1:7" s="102" customFormat="1" ht="17.25" hidden="1" customHeight="1">
      <c r="A30" s="1427">
        <v>44777</v>
      </c>
      <c r="B30" s="1428">
        <v>1.7</v>
      </c>
      <c r="C30" s="1428" t="s">
        <v>315</v>
      </c>
      <c r="D30" s="1432" t="s">
        <v>250</v>
      </c>
      <c r="E30" s="1430" t="s">
        <v>335</v>
      </c>
      <c r="F30" s="1431"/>
      <c r="G30" s="65"/>
    </row>
    <row r="31" spans="1:7" s="102" customFormat="1" ht="69" hidden="1" customHeight="1">
      <c r="A31" s="1437"/>
      <c r="B31" s="1428">
        <v>1.7</v>
      </c>
      <c r="C31" s="1428" t="s">
        <v>315</v>
      </c>
      <c r="D31" s="1438" t="s">
        <v>336</v>
      </c>
      <c r="E31" s="1431" t="s">
        <v>337</v>
      </c>
      <c r="F31" s="1431"/>
      <c r="G31" s="65"/>
    </row>
    <row r="32" spans="1:7" s="102" customFormat="1" ht="17.25" hidden="1" customHeight="1">
      <c r="A32" s="1437"/>
      <c r="B32" s="1428">
        <v>1.7</v>
      </c>
      <c r="C32" s="1428" t="s">
        <v>315</v>
      </c>
      <c r="D32" s="1438" t="s">
        <v>254</v>
      </c>
      <c r="E32" s="1431" t="s">
        <v>338</v>
      </c>
      <c r="F32" s="1431"/>
      <c r="G32" s="65"/>
    </row>
    <row r="33" spans="1:7" s="102" customFormat="1" ht="44.05" hidden="1" customHeight="1">
      <c r="A33" s="1437">
        <v>44783</v>
      </c>
      <c r="B33" s="1439">
        <v>1.8</v>
      </c>
      <c r="C33" s="1439" t="s">
        <v>315</v>
      </c>
      <c r="D33" s="1438" t="s">
        <v>256</v>
      </c>
      <c r="E33" s="1431" t="s">
        <v>339</v>
      </c>
      <c r="F33" s="1431"/>
      <c r="G33" s="65"/>
    </row>
    <row r="34" spans="1:7" s="102" customFormat="1" ht="56.05" hidden="1" customHeight="1">
      <c r="A34" s="1437"/>
      <c r="B34" s="1439">
        <v>1.8</v>
      </c>
      <c r="C34" s="1439" t="s">
        <v>315</v>
      </c>
      <c r="D34" s="1438" t="s">
        <v>258</v>
      </c>
      <c r="E34" s="1431" t="s">
        <v>340</v>
      </c>
      <c r="F34" s="1431"/>
      <c r="G34" s="65"/>
    </row>
    <row r="35" spans="1:7" s="102" customFormat="1" ht="17.25" hidden="1" customHeight="1">
      <c r="A35" s="1437"/>
      <c r="B35" s="1439">
        <v>1.8</v>
      </c>
      <c r="C35" s="1439" t="s">
        <v>315</v>
      </c>
      <c r="D35" s="1438" t="s">
        <v>45</v>
      </c>
      <c r="E35" s="1431" t="s">
        <v>341</v>
      </c>
      <c r="F35" s="1431"/>
      <c r="G35" s="65"/>
    </row>
    <row r="36" spans="1:7" s="102" customFormat="1" ht="17.25" hidden="1" customHeight="1">
      <c r="A36" s="1437"/>
      <c r="B36" s="1439">
        <v>1.8</v>
      </c>
      <c r="C36" s="1439" t="s">
        <v>315</v>
      </c>
      <c r="D36" s="1438" t="s">
        <v>254</v>
      </c>
      <c r="E36" s="1431" t="s">
        <v>342</v>
      </c>
      <c r="F36" s="1431"/>
      <c r="G36" s="65"/>
    </row>
    <row r="37" spans="1:7" s="102" customFormat="1" ht="34.5" hidden="1" customHeight="1">
      <c r="A37" s="1437"/>
      <c r="B37" s="1439">
        <v>1.8</v>
      </c>
      <c r="C37" s="1439" t="s">
        <v>315</v>
      </c>
      <c r="D37" s="1438" t="s">
        <v>243</v>
      </c>
      <c r="E37" s="1431" t="s">
        <v>343</v>
      </c>
      <c r="F37" s="1431"/>
      <c r="G37" s="65"/>
    </row>
    <row r="38" spans="1:7" s="102" customFormat="1" ht="34.5" hidden="1" customHeight="1">
      <c r="A38" s="1437"/>
      <c r="B38" s="1439">
        <v>1.8</v>
      </c>
      <c r="C38" s="1439" t="s">
        <v>315</v>
      </c>
      <c r="D38" s="1438" t="s">
        <v>263</v>
      </c>
      <c r="E38" s="1431" t="s">
        <v>344</v>
      </c>
      <c r="F38" s="1431"/>
      <c r="G38" s="65"/>
    </row>
    <row r="39" spans="1:7" s="102" customFormat="1" ht="17.25" hidden="1" customHeight="1">
      <c r="A39" s="1437"/>
      <c r="B39" s="1439">
        <v>1.8</v>
      </c>
      <c r="C39" s="1439" t="s">
        <v>315</v>
      </c>
      <c r="D39" s="1438" t="s">
        <v>265</v>
      </c>
      <c r="E39" s="1431" t="s">
        <v>345</v>
      </c>
      <c r="F39" s="1431"/>
      <c r="G39" s="65"/>
    </row>
    <row r="40" spans="1:7" s="102" customFormat="1" ht="69" hidden="1" customHeight="1">
      <c r="A40" s="1437">
        <v>44788</v>
      </c>
      <c r="B40" s="1439">
        <v>1.8</v>
      </c>
      <c r="C40" s="1439" t="s">
        <v>315</v>
      </c>
      <c r="D40" s="1438" t="s">
        <v>336</v>
      </c>
      <c r="E40" s="1431" t="s">
        <v>346</v>
      </c>
      <c r="F40" s="1431"/>
      <c r="G40" s="65"/>
    </row>
    <row r="41" spans="1:7" s="102" customFormat="1" ht="17.25" hidden="1" customHeight="1">
      <c r="A41" s="1437">
        <v>44818</v>
      </c>
      <c r="B41" s="1439">
        <v>2</v>
      </c>
      <c r="C41" s="1439" t="s">
        <v>315</v>
      </c>
      <c r="D41" s="1438" t="s">
        <v>68</v>
      </c>
      <c r="E41" s="1431" t="s">
        <v>347</v>
      </c>
      <c r="F41" s="1431"/>
      <c r="G41" s="65"/>
    </row>
    <row r="42" spans="1:7" s="102" customFormat="1" ht="17.25" hidden="1" customHeight="1">
      <c r="A42" s="1437"/>
      <c r="B42" s="1439"/>
      <c r="C42" s="1439"/>
      <c r="D42" s="1438" t="s">
        <v>336</v>
      </c>
      <c r="E42" s="1431" t="s">
        <v>347</v>
      </c>
      <c r="F42" s="1431"/>
      <c r="G42" s="65"/>
    </row>
    <row r="43" spans="1:7" s="102" customFormat="1" ht="17.25" hidden="1" customHeight="1">
      <c r="A43" s="1437"/>
      <c r="B43" s="1439"/>
      <c r="C43" s="1439"/>
      <c r="D43" s="1438" t="s">
        <v>256</v>
      </c>
      <c r="E43" s="1431" t="s">
        <v>347</v>
      </c>
      <c r="F43" s="1431"/>
      <c r="G43" s="65"/>
    </row>
    <row r="44" spans="1:7" s="102" customFormat="1" ht="34.5" customHeight="1">
      <c r="A44" s="1437">
        <v>44831</v>
      </c>
      <c r="B44" s="1439">
        <v>2</v>
      </c>
      <c r="C44" s="1439" t="s">
        <v>315</v>
      </c>
      <c r="D44" s="1438" t="s">
        <v>45</v>
      </c>
      <c r="E44" s="1431" t="s">
        <v>348</v>
      </c>
      <c r="F44" s="1431"/>
      <c r="G44" s="65"/>
    </row>
    <row r="45" spans="1:7" s="102" customFormat="1" ht="34.5" customHeight="1">
      <c r="A45" s="1437"/>
      <c r="B45" s="1439"/>
      <c r="C45" s="1439"/>
      <c r="D45" s="1438" t="s">
        <v>349</v>
      </c>
      <c r="E45" s="1431" t="s">
        <v>350</v>
      </c>
      <c r="F45" s="1431"/>
      <c r="G45" s="65"/>
    </row>
    <row r="46" spans="1:7" s="102" customFormat="1" ht="17.25" customHeight="1">
      <c r="A46" s="1437"/>
      <c r="B46" s="1440">
        <v>2</v>
      </c>
      <c r="C46" s="1440" t="s">
        <v>315</v>
      </c>
      <c r="D46" s="1441"/>
      <c r="E46" s="1442" t="s">
        <v>351</v>
      </c>
      <c r="F46" s="1431"/>
      <c r="G46" s="65"/>
    </row>
    <row r="47" spans="1:7" s="102" customFormat="1" ht="17.25" customHeight="1">
      <c r="A47" s="1437">
        <v>44851</v>
      </c>
      <c r="B47" s="1439">
        <v>2</v>
      </c>
      <c r="C47" s="1439" t="s">
        <v>315</v>
      </c>
      <c r="D47" s="1438" t="s">
        <v>352</v>
      </c>
      <c r="E47" s="1431" t="s">
        <v>353</v>
      </c>
      <c r="F47" s="1431"/>
      <c r="G47" s="65"/>
    </row>
    <row r="48" spans="1:7" s="102" customFormat="1" ht="17.25" customHeight="1">
      <c r="A48" s="1437"/>
      <c r="B48" s="1439"/>
      <c r="C48" s="1439" t="s">
        <v>315</v>
      </c>
      <c r="D48" s="1438" t="s">
        <v>99</v>
      </c>
      <c r="E48" s="1431" t="s">
        <v>353</v>
      </c>
      <c r="F48" s="1431"/>
      <c r="G48" s="65"/>
    </row>
    <row r="49" spans="1:7" s="102" customFormat="1" ht="34.5" customHeight="1">
      <c r="A49" s="1437">
        <v>44900</v>
      </c>
      <c r="B49" s="1439">
        <v>2</v>
      </c>
      <c r="C49" s="1439" t="s">
        <v>315</v>
      </c>
      <c r="D49" s="1438" t="s">
        <v>218</v>
      </c>
      <c r="E49" s="1431" t="s">
        <v>354</v>
      </c>
      <c r="F49" s="1431"/>
      <c r="G49" s="65"/>
    </row>
    <row r="50" spans="1:7" s="102" customFormat="1" ht="17.25" customHeight="1">
      <c r="A50" s="1437">
        <v>44914</v>
      </c>
      <c r="B50" s="1439">
        <v>2</v>
      </c>
      <c r="C50" s="1439" t="s">
        <v>315</v>
      </c>
      <c r="D50" s="1438" t="s">
        <v>270</v>
      </c>
      <c r="E50" s="1431" t="s">
        <v>355</v>
      </c>
      <c r="F50" s="1431" t="s">
        <v>356</v>
      </c>
      <c r="G50" s="65"/>
    </row>
    <row r="51" spans="1:7" s="102" customFormat="1" ht="17.25" customHeight="1">
      <c r="A51" s="1437"/>
      <c r="B51" s="1439">
        <v>2</v>
      </c>
      <c r="C51" s="1439" t="s">
        <v>315</v>
      </c>
      <c r="D51" s="1438" t="s">
        <v>68</v>
      </c>
      <c r="E51" s="1431" t="s">
        <v>357</v>
      </c>
      <c r="F51" s="1431" t="s">
        <v>358</v>
      </c>
      <c r="G51" s="65"/>
    </row>
    <row r="52" spans="1:7" s="102" customFormat="1" ht="17.25" customHeight="1">
      <c r="A52" s="1437"/>
      <c r="B52" s="1439">
        <v>2</v>
      </c>
      <c r="C52" s="1439" t="s">
        <v>315</v>
      </c>
      <c r="D52" s="1438" t="s">
        <v>241</v>
      </c>
      <c r="E52" s="1431" t="s">
        <v>359</v>
      </c>
      <c r="F52" s="1431" t="s">
        <v>360</v>
      </c>
      <c r="G52" s="65"/>
    </row>
    <row r="53" spans="1:7" s="102" customFormat="1" ht="34.5" customHeight="1">
      <c r="A53" s="1437"/>
      <c r="B53" s="1439">
        <v>2</v>
      </c>
      <c r="C53" s="1439" t="s">
        <v>315</v>
      </c>
      <c r="D53" s="1438" t="s">
        <v>218</v>
      </c>
      <c r="E53" s="1431" t="s">
        <v>361</v>
      </c>
      <c r="F53" s="1431"/>
      <c r="G53" s="65"/>
    </row>
    <row r="54" spans="1:7" s="102" customFormat="1" ht="34.5" customHeight="1">
      <c r="A54" s="1437"/>
      <c r="B54" s="1439">
        <v>1.7</v>
      </c>
      <c r="C54" s="1439" t="s">
        <v>140</v>
      </c>
      <c r="D54" s="1438" t="s">
        <v>218</v>
      </c>
      <c r="E54" s="1431" t="s">
        <v>362</v>
      </c>
      <c r="F54" s="1431"/>
      <c r="G54" s="65"/>
    </row>
    <row r="55" spans="1:7" s="1418" customFormat="1" ht="17.25" customHeight="1">
      <c r="A55" s="1443">
        <v>44958</v>
      </c>
      <c r="B55" s="1444">
        <v>2</v>
      </c>
      <c r="C55" s="1444" t="s">
        <v>315</v>
      </c>
      <c r="D55" s="1445" t="s">
        <v>363</v>
      </c>
      <c r="E55" s="1446" t="s">
        <v>364</v>
      </c>
      <c r="F55" s="1446"/>
      <c r="G55" s="1447"/>
    </row>
    <row r="56" spans="1:7" s="102" customFormat="1" ht="69" customHeight="1">
      <c r="A56" s="1437">
        <v>44964</v>
      </c>
      <c r="B56" s="1439">
        <v>2.1</v>
      </c>
      <c r="C56" s="1439" t="s">
        <v>315</v>
      </c>
      <c r="D56" s="1438" t="s">
        <v>281</v>
      </c>
      <c r="E56" s="1431" t="s">
        <v>365</v>
      </c>
      <c r="F56" s="1431"/>
      <c r="G56" s="65"/>
    </row>
    <row r="57" spans="1:7" s="102" customFormat="1" ht="17.25" customHeight="1">
      <c r="A57" s="1437">
        <v>44986</v>
      </c>
      <c r="B57" s="1439">
        <v>1.8</v>
      </c>
      <c r="C57" s="1439" t="s">
        <v>140</v>
      </c>
      <c r="D57" s="1438" t="s">
        <v>241</v>
      </c>
      <c r="E57" s="1431" t="s">
        <v>366</v>
      </c>
      <c r="F57" s="1431"/>
      <c r="G57" s="65"/>
    </row>
    <row r="58" spans="1:7" s="102" customFormat="1" ht="17.25" customHeight="1">
      <c r="A58" s="1437"/>
      <c r="B58" s="1439">
        <v>1.8</v>
      </c>
      <c r="C58" s="1439" t="s">
        <v>140</v>
      </c>
      <c r="D58" s="1438" t="s">
        <v>284</v>
      </c>
      <c r="E58" s="1431" t="s">
        <v>367</v>
      </c>
      <c r="F58" s="1431" t="s">
        <v>368</v>
      </c>
      <c r="G58" s="65"/>
    </row>
    <row r="59" spans="1:7" s="102" customFormat="1" ht="17.25" customHeight="1">
      <c r="A59" s="1437">
        <v>44994</v>
      </c>
      <c r="B59" s="1439">
        <v>1.8</v>
      </c>
      <c r="C59" s="1439" t="s">
        <v>140</v>
      </c>
      <c r="D59" s="1438" t="s">
        <v>99</v>
      </c>
      <c r="E59" s="1431" t="s">
        <v>369</v>
      </c>
      <c r="F59" s="1431"/>
      <c r="G59" s="65"/>
    </row>
    <row r="60" spans="1:7" s="102" customFormat="1" ht="17.25" customHeight="1">
      <c r="A60" s="1437"/>
      <c r="B60" s="1439">
        <v>1.8</v>
      </c>
      <c r="C60" s="1439" t="s">
        <v>140</v>
      </c>
      <c r="D60" s="1438" t="s">
        <v>85</v>
      </c>
      <c r="E60" s="1431" t="s">
        <v>370</v>
      </c>
      <c r="F60" s="1431"/>
      <c r="G60" s="65"/>
    </row>
    <row r="61" spans="1:7" s="102" customFormat="1" ht="17.25" customHeight="1">
      <c r="A61" s="1437">
        <v>44994</v>
      </c>
      <c r="B61" s="1439">
        <v>2.1</v>
      </c>
      <c r="C61" s="1439" t="s">
        <v>315</v>
      </c>
      <c r="D61" s="1438" t="s">
        <v>229</v>
      </c>
      <c r="E61" s="1431" t="s">
        <v>371</v>
      </c>
      <c r="F61" s="1431"/>
      <c r="G61" s="65"/>
    </row>
    <row r="62" spans="1:7" s="102" customFormat="1" ht="17.25" customHeight="1">
      <c r="A62" s="1437"/>
      <c r="B62" s="1439">
        <v>1.8</v>
      </c>
      <c r="C62" s="1439" t="s">
        <v>140</v>
      </c>
      <c r="D62" s="1438" t="s">
        <v>372</v>
      </c>
      <c r="E62" s="1431" t="s">
        <v>367</v>
      </c>
      <c r="F62" s="1431"/>
      <c r="G62" s="65"/>
    </row>
    <row r="63" spans="1:7" s="102" customFormat="1" ht="17.25" customHeight="1">
      <c r="A63" s="1443">
        <v>44998</v>
      </c>
      <c r="B63" s="1448">
        <v>2</v>
      </c>
      <c r="C63" s="1444" t="s">
        <v>140</v>
      </c>
      <c r="D63" s="1445" t="s">
        <v>373</v>
      </c>
      <c r="E63" s="1446" t="s">
        <v>374</v>
      </c>
      <c r="F63" s="1446"/>
      <c r="G63" s="65"/>
    </row>
    <row r="64" spans="1:7" s="102" customFormat="1" ht="17.25" customHeight="1">
      <c r="A64" s="1437">
        <v>45009</v>
      </c>
      <c r="B64" s="1449">
        <v>2</v>
      </c>
      <c r="C64" s="1439" t="s">
        <v>140</v>
      </c>
      <c r="D64" s="1438" t="s">
        <v>212</v>
      </c>
      <c r="E64" s="1431" t="s">
        <v>375</v>
      </c>
      <c r="F64" s="1431"/>
      <c r="G64" s="341"/>
    </row>
    <row r="65" spans="1:7" s="102" customFormat="1" ht="17.25" customHeight="1">
      <c r="A65" s="1437">
        <v>45023</v>
      </c>
      <c r="B65" s="1449">
        <v>2</v>
      </c>
      <c r="C65" s="1439" t="s">
        <v>140</v>
      </c>
      <c r="D65" s="1438" t="s">
        <v>376</v>
      </c>
      <c r="E65" s="1431" t="s">
        <v>377</v>
      </c>
      <c r="F65" s="1431"/>
      <c r="G65" s="341"/>
    </row>
    <row r="66" spans="1:7" s="102" customFormat="1" ht="17.25" customHeight="1">
      <c r="A66" s="1437">
        <v>45036</v>
      </c>
      <c r="B66" s="1449">
        <v>2</v>
      </c>
      <c r="C66" s="1439" t="s">
        <v>140</v>
      </c>
      <c r="D66" s="1438" t="s">
        <v>270</v>
      </c>
      <c r="E66" s="1431" t="s">
        <v>378</v>
      </c>
      <c r="F66" s="1431"/>
      <c r="G66" s="341"/>
    </row>
    <row r="67" spans="1:7" s="102" customFormat="1" ht="17.25" customHeight="1">
      <c r="A67" s="1437"/>
      <c r="B67" s="1439"/>
      <c r="C67" s="1439"/>
      <c r="D67" s="1438" t="s">
        <v>263</v>
      </c>
      <c r="E67" s="1431" t="s">
        <v>378</v>
      </c>
      <c r="F67" s="1431"/>
      <c r="G67" s="341"/>
    </row>
    <row r="68" spans="1:7" s="102" customFormat="1" ht="17.25" customHeight="1">
      <c r="A68" s="1437"/>
      <c r="B68" s="1439"/>
      <c r="C68" s="1439"/>
      <c r="D68" s="1438" t="s">
        <v>281</v>
      </c>
      <c r="E68" s="1431" t="s">
        <v>370</v>
      </c>
      <c r="F68" s="1431"/>
      <c r="G68" s="341"/>
    </row>
    <row r="69" spans="1:7" s="102" customFormat="1" ht="17.25" customHeight="1">
      <c r="A69" s="1437"/>
      <c r="B69" s="1439"/>
      <c r="C69" s="1439"/>
      <c r="D69" s="1438" t="s">
        <v>265</v>
      </c>
      <c r="E69" s="1431" t="s">
        <v>379</v>
      </c>
      <c r="F69" s="1431"/>
      <c r="G69" s="341"/>
    </row>
    <row r="70" spans="1:7" s="102" customFormat="1" ht="17.25" customHeight="1">
      <c r="A70" s="1437">
        <v>45040</v>
      </c>
      <c r="B70" s="1439">
        <v>2.1</v>
      </c>
      <c r="C70" s="1439" t="s">
        <v>315</v>
      </c>
      <c r="D70" s="1439" t="s">
        <v>229</v>
      </c>
      <c r="E70" s="1431" t="s">
        <v>380</v>
      </c>
      <c r="F70" s="1431"/>
      <c r="G70" s="341"/>
    </row>
    <row r="71" spans="1:7" s="102" customFormat="1" ht="17.25" customHeight="1">
      <c r="A71" s="1437">
        <v>45040</v>
      </c>
      <c r="B71" s="1439">
        <v>2</v>
      </c>
      <c r="C71" s="1439" t="s">
        <v>140</v>
      </c>
      <c r="D71" s="1438" t="s">
        <v>229</v>
      </c>
      <c r="E71" s="1431" t="s">
        <v>381</v>
      </c>
      <c r="F71" s="1431"/>
      <c r="G71" s="341"/>
    </row>
    <row r="72" spans="1:7" s="102" customFormat="1" ht="17.25" customHeight="1">
      <c r="A72" s="1437">
        <v>45052</v>
      </c>
      <c r="B72" s="1439">
        <v>2</v>
      </c>
      <c r="C72" s="1439" t="s">
        <v>140</v>
      </c>
      <c r="D72" s="1438" t="s">
        <v>382</v>
      </c>
      <c r="E72" s="1431" t="s">
        <v>383</v>
      </c>
      <c r="F72" s="1431"/>
      <c r="G72" s="341"/>
    </row>
    <row r="73" spans="1:7" s="102" customFormat="1" ht="51.75" customHeight="1">
      <c r="A73" s="1437"/>
      <c r="B73" s="1439">
        <v>2.1</v>
      </c>
      <c r="C73" s="1439" t="s">
        <v>315</v>
      </c>
      <c r="D73" s="1438" t="s">
        <v>15</v>
      </c>
      <c r="E73" s="1431" t="s">
        <v>384</v>
      </c>
      <c r="F73" s="1431"/>
      <c r="G73" s="341"/>
    </row>
    <row r="74" spans="1:7" s="102" customFormat="1" ht="34.5" customHeight="1">
      <c r="A74" s="1437">
        <v>45068</v>
      </c>
      <c r="B74" s="1439">
        <v>2.1</v>
      </c>
      <c r="C74" s="1439" t="s">
        <v>315</v>
      </c>
      <c r="D74" s="1438" t="s">
        <v>256</v>
      </c>
      <c r="E74" s="1431" t="s">
        <v>385</v>
      </c>
      <c r="F74" s="1431"/>
      <c r="G74" s="341"/>
    </row>
    <row r="75" spans="1:7" s="102" customFormat="1" ht="17.25" customHeight="1">
      <c r="A75" s="1437"/>
      <c r="B75" s="1439">
        <v>2</v>
      </c>
      <c r="C75" s="1439" t="s">
        <v>140</v>
      </c>
      <c r="D75" s="1438" t="s">
        <v>386</v>
      </c>
      <c r="E75" s="1431" t="s">
        <v>387</v>
      </c>
      <c r="F75" s="1431"/>
      <c r="G75" s="341"/>
    </row>
    <row r="76" spans="1:7" ht="17.25" customHeight="1">
      <c r="A76" s="1439"/>
      <c r="B76" s="1439">
        <v>2</v>
      </c>
      <c r="C76" s="1439" t="s">
        <v>140</v>
      </c>
      <c r="D76" s="1438" t="s">
        <v>388</v>
      </c>
      <c r="E76" s="1431" t="s">
        <v>389</v>
      </c>
      <c r="F76" s="1431"/>
    </row>
    <row r="77" spans="1:7" ht="17.25" customHeight="1">
      <c r="A77" s="1439"/>
      <c r="B77" s="1439">
        <v>2</v>
      </c>
      <c r="C77" s="1439" t="s">
        <v>140</v>
      </c>
      <c r="D77" s="1438" t="s">
        <v>388</v>
      </c>
      <c r="E77" s="1431" t="s">
        <v>390</v>
      </c>
      <c r="F77" s="1431"/>
    </row>
    <row r="78" spans="1:7" ht="17.25" customHeight="1">
      <c r="A78" s="1450">
        <v>45071</v>
      </c>
      <c r="B78" s="1451">
        <v>2</v>
      </c>
      <c r="C78" s="1451" t="s">
        <v>140</v>
      </c>
      <c r="D78" s="1452" t="s">
        <v>373</v>
      </c>
      <c r="E78" s="1453" t="s">
        <v>391</v>
      </c>
      <c r="F78" s="1431"/>
    </row>
    <row r="79" spans="1:7" ht="17.25" customHeight="1">
      <c r="A79" s="1454">
        <v>45075</v>
      </c>
      <c r="B79" s="1439">
        <v>2.1</v>
      </c>
      <c r="C79" s="1439" t="s">
        <v>315</v>
      </c>
      <c r="D79" s="1438" t="s">
        <v>392</v>
      </c>
      <c r="E79" s="1431" t="s">
        <v>353</v>
      </c>
      <c r="F79" s="1431"/>
    </row>
    <row r="80" spans="1:7" ht="17.25" customHeight="1">
      <c r="A80" s="1455"/>
      <c r="B80" s="1439">
        <v>2.1</v>
      </c>
      <c r="C80" s="1439" t="s">
        <v>315</v>
      </c>
      <c r="D80" s="1438" t="s">
        <v>45</v>
      </c>
      <c r="E80" s="1431" t="s">
        <v>393</v>
      </c>
      <c r="F80" s="1431"/>
    </row>
    <row r="81" spans="1:6" ht="17.25" customHeight="1">
      <c r="A81" s="1439"/>
      <c r="B81" s="1439">
        <v>2</v>
      </c>
      <c r="C81" s="1439" t="s">
        <v>140</v>
      </c>
      <c r="D81" s="1438" t="s">
        <v>21</v>
      </c>
      <c r="E81" s="1431" t="s">
        <v>394</v>
      </c>
      <c r="F81" s="1431"/>
    </row>
    <row r="82" spans="1:6" ht="17.25" customHeight="1">
      <c r="A82" s="1439"/>
      <c r="B82" s="1439">
        <v>2</v>
      </c>
      <c r="C82" s="1439" t="s">
        <v>140</v>
      </c>
      <c r="D82" s="1438" t="s">
        <v>45</v>
      </c>
      <c r="E82" s="1431" t="s">
        <v>395</v>
      </c>
      <c r="F82" s="1431"/>
    </row>
    <row r="83" spans="1:6" ht="17.25" customHeight="1">
      <c r="A83" s="1454">
        <v>45079</v>
      </c>
      <c r="B83" s="1439">
        <v>2</v>
      </c>
      <c r="C83" s="1439" t="s">
        <v>140</v>
      </c>
      <c r="D83" s="1438" t="s">
        <v>396</v>
      </c>
      <c r="E83" s="1431" t="s">
        <v>397</v>
      </c>
      <c r="F83" s="1431"/>
    </row>
    <row r="84" spans="1:6" ht="60" customHeight="1">
      <c r="A84" s="1454">
        <v>45084</v>
      </c>
      <c r="B84" s="1439">
        <v>2.1</v>
      </c>
      <c r="C84" s="1439" t="s">
        <v>315</v>
      </c>
      <c r="D84" s="1438" t="s">
        <v>241</v>
      </c>
      <c r="E84" s="1431" t="s">
        <v>398</v>
      </c>
      <c r="F84" s="1431"/>
    </row>
    <row r="85" spans="1:6" ht="17.25" customHeight="1">
      <c r="A85" s="1439"/>
      <c r="B85" s="1439"/>
      <c r="C85" s="1439"/>
      <c r="D85" s="1438" t="s">
        <v>399</v>
      </c>
      <c r="E85" s="1431" t="s">
        <v>400</v>
      </c>
      <c r="F85" s="1431"/>
    </row>
    <row r="86" spans="1:6" ht="17.25" customHeight="1">
      <c r="A86" s="1455"/>
      <c r="B86" s="1439"/>
      <c r="C86" s="1439" t="s">
        <v>315</v>
      </c>
      <c r="D86" s="1438" t="s">
        <v>401</v>
      </c>
      <c r="E86" s="1431" t="s">
        <v>402</v>
      </c>
      <c r="F86" s="1431"/>
    </row>
    <row r="87" spans="1:6" ht="17.25" customHeight="1">
      <c r="A87" s="1455"/>
      <c r="B87" s="1439"/>
      <c r="C87" s="1439"/>
      <c r="D87" s="1438" t="s">
        <v>403</v>
      </c>
      <c r="E87" s="1431" t="s">
        <v>404</v>
      </c>
      <c r="F87" s="1431"/>
    </row>
    <row r="88" spans="1:6" ht="17.25" customHeight="1">
      <c r="A88" s="1439"/>
      <c r="B88" s="1439">
        <v>2</v>
      </c>
      <c r="C88" s="1439" t="s">
        <v>140</v>
      </c>
      <c r="D88" s="1438" t="s">
        <v>241</v>
      </c>
      <c r="E88" s="1431" t="s">
        <v>405</v>
      </c>
      <c r="F88" s="1431"/>
    </row>
    <row r="89" spans="1:6" ht="17.25" customHeight="1">
      <c r="A89" s="1439"/>
      <c r="B89" s="1439"/>
      <c r="C89" s="1439"/>
      <c r="D89" s="1438" t="s">
        <v>399</v>
      </c>
      <c r="E89" s="1431" t="s">
        <v>406</v>
      </c>
      <c r="F89" s="1431"/>
    </row>
    <row r="90" spans="1:6" ht="17.25" customHeight="1">
      <c r="A90" s="1439"/>
      <c r="B90" s="1439"/>
      <c r="C90" s="1439" t="s">
        <v>140</v>
      </c>
      <c r="D90" s="1438" t="s">
        <v>250</v>
      </c>
      <c r="E90" s="1431" t="s">
        <v>407</v>
      </c>
      <c r="F90" s="1431"/>
    </row>
    <row r="91" spans="1:6" ht="17.25" customHeight="1">
      <c r="A91" s="1439"/>
      <c r="B91" s="1439"/>
      <c r="C91" s="1439"/>
      <c r="D91" s="1438" t="s">
        <v>401</v>
      </c>
      <c r="E91" s="1431" t="s">
        <v>408</v>
      </c>
      <c r="F91" s="1431"/>
    </row>
    <row r="92" spans="1:6" ht="17.25" customHeight="1">
      <c r="A92" s="1439"/>
      <c r="B92" s="1439"/>
      <c r="C92" s="1439"/>
      <c r="D92" s="1438" t="s">
        <v>403</v>
      </c>
      <c r="E92" s="1431" t="s">
        <v>409</v>
      </c>
      <c r="F92" s="1431"/>
    </row>
    <row r="93" spans="1:6" ht="17.25" customHeight="1">
      <c r="A93" s="1439"/>
      <c r="B93" s="1439"/>
      <c r="C93" s="1439"/>
      <c r="D93" s="1438" t="s">
        <v>212</v>
      </c>
      <c r="E93" s="1431" t="s">
        <v>409</v>
      </c>
      <c r="F93" s="1431"/>
    </row>
    <row r="94" spans="1:6" ht="17.25" customHeight="1">
      <c r="A94" s="1456">
        <v>45084</v>
      </c>
      <c r="B94" s="1457">
        <v>2</v>
      </c>
      <c r="C94" s="1457" t="s">
        <v>140</v>
      </c>
      <c r="D94" s="1457">
        <v>2</v>
      </c>
      <c r="E94" s="1458" t="s">
        <v>410</v>
      </c>
      <c r="F94" s="1431"/>
    </row>
    <row r="95" spans="1:6" ht="14.25" customHeight="1">
      <c r="A95" s="1454">
        <v>45108</v>
      </c>
      <c r="B95" s="1439">
        <v>2.1</v>
      </c>
      <c r="C95" s="1439" t="s">
        <v>140</v>
      </c>
      <c r="D95" s="1438" t="s">
        <v>411</v>
      </c>
      <c r="E95" s="1438" t="s">
        <v>412</v>
      </c>
      <c r="F95" s="1431"/>
    </row>
    <row r="96" spans="1:6" ht="14.25" customHeight="1">
      <c r="A96" s="1439"/>
      <c r="B96" s="1439">
        <v>2.1</v>
      </c>
      <c r="C96" s="1439" t="s">
        <v>413</v>
      </c>
      <c r="D96" s="1438" t="s">
        <v>236</v>
      </c>
      <c r="E96" s="1438" t="s">
        <v>414</v>
      </c>
      <c r="F96" s="1431"/>
    </row>
    <row r="97" spans="1:6" ht="14.25" customHeight="1">
      <c r="A97" s="1439"/>
      <c r="B97" s="1439">
        <v>2.1</v>
      </c>
      <c r="C97" s="1439" t="s">
        <v>413</v>
      </c>
      <c r="D97" s="1438" t="s">
        <v>243</v>
      </c>
      <c r="E97" s="1438" t="s">
        <v>415</v>
      </c>
      <c r="F97" s="1431"/>
    </row>
    <row r="98" spans="1:6" ht="14.25" customHeight="1">
      <c r="A98" s="1439"/>
      <c r="B98" s="1439">
        <v>2.1</v>
      </c>
      <c r="C98" s="1439"/>
      <c r="D98" s="1438" t="s">
        <v>218</v>
      </c>
      <c r="E98" s="1438" t="s">
        <v>416</v>
      </c>
      <c r="F98" s="1431"/>
    </row>
    <row r="99" spans="1:6" ht="14.25" customHeight="1">
      <c r="A99" s="1439"/>
      <c r="B99" s="1439">
        <v>2.1</v>
      </c>
      <c r="C99" s="1439"/>
      <c r="D99" s="1438" t="s">
        <v>382</v>
      </c>
      <c r="E99" s="1438" t="s">
        <v>417</v>
      </c>
      <c r="F99" s="1431"/>
    </row>
    <row r="100" spans="1:6" ht="14.25" customHeight="1">
      <c r="A100" s="1439"/>
      <c r="B100" s="1439">
        <v>2.1</v>
      </c>
      <c r="C100" s="1439"/>
      <c r="D100" s="1438" t="s">
        <v>15</v>
      </c>
      <c r="E100" s="1438" t="s">
        <v>370</v>
      </c>
      <c r="F100" s="1431"/>
    </row>
    <row r="101" spans="1:6" ht="14.25" customHeight="1">
      <c r="A101" s="1439"/>
      <c r="B101" s="1439">
        <v>2.2000000000000002</v>
      </c>
      <c r="C101" s="1439" t="s">
        <v>315</v>
      </c>
      <c r="D101" s="1438" t="s">
        <v>243</v>
      </c>
      <c r="E101" s="1438" t="s">
        <v>418</v>
      </c>
      <c r="F101" s="1431"/>
    </row>
    <row r="102" spans="1:6" ht="14.25" customHeight="1">
      <c r="A102" s="1439"/>
      <c r="B102" s="1439">
        <v>2.2000000000000002</v>
      </c>
      <c r="C102" s="1439" t="s">
        <v>315</v>
      </c>
      <c r="D102" s="1438" t="s">
        <v>236</v>
      </c>
      <c r="E102" s="1438" t="s">
        <v>419</v>
      </c>
      <c r="F102" s="1431"/>
    </row>
    <row r="103" spans="1:6" ht="14.25" customHeight="1">
      <c r="A103" s="1439"/>
      <c r="B103" s="1439">
        <v>2.2000000000000002</v>
      </c>
      <c r="C103" s="1439" t="s">
        <v>315</v>
      </c>
      <c r="D103" s="1438" t="s">
        <v>247</v>
      </c>
      <c r="E103" s="1438" t="s">
        <v>420</v>
      </c>
      <c r="F103" s="1431"/>
    </row>
    <row r="104" spans="1:6" ht="14.25" customHeight="1">
      <c r="A104" s="1439"/>
      <c r="B104" s="1439">
        <v>2.2000000000000002</v>
      </c>
      <c r="C104" s="1439" t="s">
        <v>315</v>
      </c>
      <c r="D104" s="1438" t="s">
        <v>218</v>
      </c>
      <c r="E104" s="1438" t="s">
        <v>416</v>
      </c>
      <c r="F104" s="1431"/>
    </row>
    <row r="105" spans="1:6" ht="14.25" customHeight="1">
      <c r="A105" s="1439"/>
      <c r="B105" s="1439">
        <v>2.2000000000000002</v>
      </c>
      <c r="C105" s="1439" t="s">
        <v>315</v>
      </c>
      <c r="D105" s="1438" t="s">
        <v>382</v>
      </c>
      <c r="E105" s="1438" t="s">
        <v>417</v>
      </c>
      <c r="F105" s="1431"/>
    </row>
    <row r="106" spans="1:6" ht="13.5" customHeight="1">
      <c r="A106" s="1454">
        <v>45112</v>
      </c>
      <c r="B106" s="1459">
        <v>2.1</v>
      </c>
      <c r="C106" s="1459" t="s">
        <v>140</v>
      </c>
      <c r="D106" s="1459" t="s">
        <v>238</v>
      </c>
      <c r="E106" s="1460" t="s">
        <v>421</v>
      </c>
      <c r="F106" s="1431"/>
    </row>
    <row r="107" spans="1:6" ht="13.5" customHeight="1">
      <c r="A107" s="1437">
        <v>45114</v>
      </c>
      <c r="B107" s="1439">
        <v>2.1</v>
      </c>
      <c r="C107" s="1459" t="s">
        <v>140</v>
      </c>
      <c r="D107" s="1459" t="s">
        <v>401</v>
      </c>
      <c r="E107" s="1460" t="s">
        <v>422</v>
      </c>
      <c r="F107" s="1431"/>
    </row>
    <row r="108" spans="1:6" ht="13.5" customHeight="1">
      <c r="A108" s="1437"/>
      <c r="B108" s="1439">
        <v>2.2000000000000002</v>
      </c>
      <c r="C108" s="1459" t="s">
        <v>315</v>
      </c>
      <c r="D108" s="1459" t="s">
        <v>401</v>
      </c>
      <c r="E108" s="1460" t="s">
        <v>423</v>
      </c>
      <c r="F108" s="1431"/>
    </row>
    <row r="109" spans="1:6" ht="13.5" customHeight="1">
      <c r="A109" s="1437">
        <v>45117</v>
      </c>
      <c r="B109" s="1439">
        <v>2.1</v>
      </c>
      <c r="C109" s="1459" t="s">
        <v>140</v>
      </c>
      <c r="D109" s="1459" t="s">
        <v>245</v>
      </c>
      <c r="E109" s="1460" t="s">
        <v>424</v>
      </c>
      <c r="F109" s="1431"/>
    </row>
    <row r="110" spans="1:6" ht="13.5" customHeight="1">
      <c r="A110" s="1437"/>
      <c r="B110" s="1439">
        <v>2.2000000000000002</v>
      </c>
      <c r="C110" s="1459" t="s">
        <v>315</v>
      </c>
      <c r="D110" s="1459" t="s">
        <v>245</v>
      </c>
      <c r="E110" s="1460" t="s">
        <v>425</v>
      </c>
      <c r="F110" s="1431"/>
    </row>
    <row r="111" spans="1:6" ht="13.5" customHeight="1">
      <c r="A111" s="1461">
        <v>45121</v>
      </c>
      <c r="B111" s="1459">
        <v>2.2000000000000002</v>
      </c>
      <c r="C111" s="1459" t="s">
        <v>140</v>
      </c>
      <c r="D111" s="1462" t="s">
        <v>99</v>
      </c>
      <c r="E111" s="1463" t="s">
        <v>426</v>
      </c>
      <c r="F111" s="1431"/>
    </row>
    <row r="112" spans="1:6" ht="13.5" customHeight="1">
      <c r="A112" s="1462"/>
      <c r="B112" s="1462"/>
      <c r="C112" s="1462"/>
      <c r="D112" s="1462" t="s">
        <v>399</v>
      </c>
      <c r="E112" s="1463" t="s">
        <v>427</v>
      </c>
      <c r="F112" s="1431"/>
    </row>
    <row r="113" spans="1:40" ht="13.5" customHeight="1">
      <c r="A113" s="1462"/>
      <c r="B113" s="1462"/>
      <c r="C113" s="1462"/>
      <c r="D113" s="1462" t="s">
        <v>386</v>
      </c>
      <c r="E113" s="1463" t="s">
        <v>428</v>
      </c>
      <c r="F113" s="1431"/>
    </row>
    <row r="114" spans="1:40" ht="13.5" customHeight="1">
      <c r="A114" s="1462"/>
      <c r="B114" s="1462"/>
      <c r="C114" s="1462"/>
      <c r="D114" s="1462" t="s">
        <v>247</v>
      </c>
      <c r="E114" s="1463" t="s">
        <v>428</v>
      </c>
      <c r="F114" s="1431"/>
    </row>
    <row r="115" spans="1:40" ht="13.5" customHeight="1">
      <c r="A115" s="1462"/>
      <c r="B115" s="1462"/>
      <c r="C115" s="1462"/>
      <c r="D115" s="1462" t="s">
        <v>218</v>
      </c>
      <c r="E115" s="1463" t="s">
        <v>428</v>
      </c>
      <c r="F115" s="1431"/>
    </row>
    <row r="116" spans="1:40" s="1419" customFormat="1" ht="30.6">
      <c r="A116" s="1464">
        <v>45136</v>
      </c>
      <c r="B116" s="1465">
        <v>2.2999999999999998</v>
      </c>
      <c r="C116" s="1465" t="s">
        <v>315</v>
      </c>
      <c r="D116" s="1466" t="s">
        <v>401</v>
      </c>
      <c r="E116" s="1467" t="s">
        <v>429</v>
      </c>
      <c r="F116" s="1468"/>
      <c r="G116" s="1469"/>
      <c r="H116" s="1470"/>
      <c r="I116" s="1470"/>
      <c r="J116" s="1470"/>
      <c r="K116" s="1470"/>
      <c r="L116" s="1470"/>
      <c r="M116" s="1470"/>
      <c r="N116" s="1470"/>
      <c r="O116" s="1470"/>
      <c r="P116" s="1470"/>
      <c r="Q116" s="1470"/>
      <c r="R116" s="1470"/>
      <c r="S116" s="1470"/>
      <c r="T116" s="1470"/>
      <c r="U116" s="1470"/>
      <c r="V116" s="1470"/>
      <c r="W116" s="1470"/>
      <c r="X116" s="1470"/>
      <c r="Y116" s="1470"/>
      <c r="Z116" s="1470"/>
      <c r="AA116" s="1470"/>
      <c r="AB116" s="1470"/>
      <c r="AC116" s="1470"/>
      <c r="AD116" s="1470"/>
      <c r="AE116" s="1470"/>
      <c r="AF116" s="1470"/>
      <c r="AG116" s="1470"/>
      <c r="AH116" s="1470"/>
      <c r="AI116" s="1470"/>
      <c r="AJ116" s="1470"/>
      <c r="AK116" s="1470"/>
      <c r="AL116" s="1470"/>
      <c r="AM116" s="1470"/>
      <c r="AN116" s="1470"/>
    </row>
    <row r="117" spans="1:40" ht="15.6">
      <c r="A117" s="1459"/>
      <c r="B117" s="1459">
        <v>2.2999999999999998</v>
      </c>
      <c r="C117" s="1459" t="s">
        <v>140</v>
      </c>
      <c r="D117" s="1471" t="s">
        <v>401</v>
      </c>
      <c r="E117" s="1472" t="s">
        <v>428</v>
      </c>
      <c r="F117" s="1431"/>
    </row>
    <row r="118" spans="1:40" ht="30.6">
      <c r="A118" s="1461"/>
      <c r="B118" s="1459">
        <v>2.2999999999999998</v>
      </c>
      <c r="C118" s="1459" t="s">
        <v>315</v>
      </c>
      <c r="D118" s="1471" t="s">
        <v>256</v>
      </c>
      <c r="E118" s="1472" t="s">
        <v>430</v>
      </c>
      <c r="F118" s="1431"/>
    </row>
    <row r="119" spans="1:40" ht="15.6">
      <c r="A119" s="1461"/>
      <c r="B119" s="1459">
        <v>2.2999999999999998</v>
      </c>
      <c r="C119" s="1459" t="s">
        <v>140</v>
      </c>
      <c r="D119" s="1471" t="s">
        <v>256</v>
      </c>
      <c r="E119" s="1472" t="s">
        <v>428</v>
      </c>
      <c r="F119" s="1431"/>
    </row>
    <row r="120" spans="1:40" ht="15.6">
      <c r="A120" s="1618">
        <v>45142</v>
      </c>
      <c r="B120" s="1622">
        <v>2.2999999999999998</v>
      </c>
      <c r="C120" s="1459" t="s">
        <v>140</v>
      </c>
      <c r="D120" s="1473" t="s">
        <v>212</v>
      </c>
      <c r="E120" s="1472" t="s">
        <v>431</v>
      </c>
      <c r="F120" s="1431" t="s">
        <v>432</v>
      </c>
    </row>
    <row r="121" spans="1:40" s="229" customFormat="1" ht="30.6">
      <c r="A121" s="1618"/>
      <c r="B121" s="1622"/>
      <c r="C121" s="1471"/>
      <c r="D121" s="1471" t="s">
        <v>433</v>
      </c>
      <c r="E121" s="1472" t="s">
        <v>434</v>
      </c>
      <c r="F121" s="1431" t="s">
        <v>432</v>
      </c>
      <c r="G121" s="1474"/>
    </row>
    <row r="122" spans="1:40" s="229" customFormat="1" ht="30.6">
      <c r="A122" s="1618"/>
      <c r="B122" s="1622"/>
      <c r="C122" s="1471"/>
      <c r="D122" s="1471" t="s">
        <v>281</v>
      </c>
      <c r="E122" s="1472" t="s">
        <v>435</v>
      </c>
      <c r="F122" s="1431" t="s">
        <v>432</v>
      </c>
      <c r="G122" s="1474"/>
    </row>
    <row r="123" spans="1:40" s="229" customFormat="1" ht="30.6">
      <c r="A123" s="1618"/>
      <c r="B123" s="1622"/>
      <c r="C123" s="1459" t="s">
        <v>315</v>
      </c>
      <c r="D123" s="1471" t="s">
        <v>21</v>
      </c>
      <c r="E123" s="1472" t="s">
        <v>436</v>
      </c>
      <c r="F123" s="1431" t="s">
        <v>437</v>
      </c>
      <c r="G123" s="1474"/>
    </row>
    <row r="124" spans="1:40" s="229" customFormat="1" ht="15.3">
      <c r="A124" s="1618"/>
      <c r="B124" s="1622"/>
      <c r="C124" s="1459" t="s">
        <v>140</v>
      </c>
      <c r="D124" s="1471" t="s">
        <v>21</v>
      </c>
      <c r="E124" s="1472" t="s">
        <v>428</v>
      </c>
      <c r="F124" s="1475"/>
      <c r="G124" s="1474"/>
    </row>
    <row r="125" spans="1:40" s="229" customFormat="1" ht="15.3">
      <c r="A125" s="1618"/>
      <c r="B125" s="1622"/>
      <c r="C125" s="1471"/>
      <c r="D125" s="1471" t="s">
        <v>243</v>
      </c>
      <c r="E125" s="1472" t="s">
        <v>428</v>
      </c>
      <c r="F125" s="1431" t="s">
        <v>432</v>
      </c>
      <c r="G125" s="1474"/>
    </row>
    <row r="126" spans="1:40" s="229" customFormat="1" ht="30.6">
      <c r="A126" s="1618"/>
      <c r="B126" s="1622"/>
      <c r="C126" s="1471"/>
      <c r="D126" s="1471" t="s">
        <v>229</v>
      </c>
      <c r="E126" s="1472" t="s">
        <v>438</v>
      </c>
      <c r="F126" s="1431" t="s">
        <v>432</v>
      </c>
      <c r="G126" s="1474"/>
    </row>
    <row r="127" spans="1:40" s="229" customFormat="1" ht="15.3">
      <c r="A127" s="1618"/>
      <c r="B127" s="1622"/>
      <c r="C127" s="1471"/>
      <c r="D127" s="1471" t="s">
        <v>250</v>
      </c>
      <c r="E127" s="1472" t="s">
        <v>428</v>
      </c>
      <c r="F127" s="1431" t="s">
        <v>432</v>
      </c>
      <c r="G127" s="1474"/>
    </row>
    <row r="128" spans="1:40" s="229" customFormat="1" ht="30.6">
      <c r="A128" s="1618"/>
      <c r="B128" s="1622"/>
      <c r="C128" s="1471"/>
      <c r="D128" s="1471" t="s">
        <v>439</v>
      </c>
      <c r="E128" s="1472" t="s">
        <v>440</v>
      </c>
      <c r="F128" s="1431" t="s">
        <v>432</v>
      </c>
      <c r="G128" s="1474"/>
    </row>
    <row r="129" spans="1:7" s="229" customFormat="1" ht="30.6">
      <c r="A129" s="1618"/>
      <c r="B129" s="1622"/>
      <c r="C129" s="1471"/>
      <c r="D129" s="1471" t="s">
        <v>382</v>
      </c>
      <c r="E129" s="1472" t="s">
        <v>441</v>
      </c>
      <c r="F129" s="1431" t="s">
        <v>432</v>
      </c>
      <c r="G129" s="1474"/>
    </row>
    <row r="130" spans="1:7" ht="15.6">
      <c r="A130" s="1618"/>
      <c r="B130" s="1622"/>
      <c r="C130" s="1459"/>
      <c r="D130" s="1460" t="s">
        <v>442</v>
      </c>
      <c r="E130" s="1472" t="s">
        <v>428</v>
      </c>
      <c r="F130" s="1431"/>
    </row>
    <row r="131" spans="1:7" ht="30.6">
      <c r="A131" s="1618"/>
      <c r="B131" s="1622"/>
      <c r="C131" s="1459" t="s">
        <v>315</v>
      </c>
      <c r="D131" s="1471" t="s">
        <v>284</v>
      </c>
      <c r="E131" s="1472" t="s">
        <v>443</v>
      </c>
      <c r="F131" s="1431"/>
    </row>
    <row r="132" spans="1:7" ht="15.6">
      <c r="A132" s="1618"/>
      <c r="B132" s="1622"/>
      <c r="C132" s="1459" t="s">
        <v>140</v>
      </c>
      <c r="D132" s="1471" t="s">
        <v>284</v>
      </c>
      <c r="E132" s="1472" t="s">
        <v>428</v>
      </c>
      <c r="F132" s="1431"/>
    </row>
    <row r="133" spans="1:7" ht="28.2">
      <c r="A133" s="1618"/>
      <c r="B133" s="1622"/>
      <c r="C133" s="1459" t="s">
        <v>315</v>
      </c>
      <c r="D133" s="1460" t="s">
        <v>45</v>
      </c>
      <c r="E133" s="1460" t="s">
        <v>444</v>
      </c>
      <c r="F133" s="1431"/>
    </row>
    <row r="134" spans="1:7" ht="30.6">
      <c r="A134" s="1618"/>
      <c r="B134" s="1622"/>
      <c r="C134" s="1459" t="s">
        <v>140</v>
      </c>
      <c r="D134" s="1460" t="s">
        <v>45</v>
      </c>
      <c r="E134" s="1472" t="s">
        <v>445</v>
      </c>
      <c r="F134" s="1431"/>
    </row>
    <row r="135" spans="1:7" ht="28.2">
      <c r="A135" s="1618"/>
      <c r="B135" s="1622"/>
      <c r="C135" s="1459" t="s">
        <v>315</v>
      </c>
      <c r="D135" s="1460" t="s">
        <v>349</v>
      </c>
      <c r="E135" s="1460" t="s">
        <v>446</v>
      </c>
      <c r="F135" s="1431"/>
    </row>
    <row r="136" spans="1:7" ht="30.6">
      <c r="A136" s="1618"/>
      <c r="B136" s="1622"/>
      <c r="C136" s="1459" t="s">
        <v>140</v>
      </c>
      <c r="D136" s="1460" t="s">
        <v>349</v>
      </c>
      <c r="E136" s="1472" t="s">
        <v>447</v>
      </c>
      <c r="F136" s="1431"/>
    </row>
    <row r="137" spans="1:7" ht="28.2">
      <c r="A137" s="1618"/>
      <c r="B137" s="1622"/>
      <c r="C137" s="1459"/>
      <c r="D137" s="1460" t="s">
        <v>236</v>
      </c>
      <c r="E137" s="1460" t="s">
        <v>448</v>
      </c>
      <c r="F137" s="1431"/>
    </row>
    <row r="138" spans="1:7" s="229" customFormat="1" ht="14.4">
      <c r="A138" s="1618">
        <v>45148</v>
      </c>
      <c r="B138" s="1622">
        <v>2.2999999999999998</v>
      </c>
      <c r="C138" s="1459" t="s">
        <v>140</v>
      </c>
      <c r="D138" s="1459" t="s">
        <v>304</v>
      </c>
      <c r="E138" s="1460" t="s">
        <v>428</v>
      </c>
      <c r="F138" s="1431" t="s">
        <v>432</v>
      </c>
      <c r="G138" s="1474"/>
    </row>
    <row r="139" spans="1:7" ht="15.6">
      <c r="A139" s="1618"/>
      <c r="B139" s="1622"/>
      <c r="C139" s="1459" t="s">
        <v>315</v>
      </c>
      <c r="D139" s="1459" t="s">
        <v>245</v>
      </c>
      <c r="E139" s="1460" t="s">
        <v>449</v>
      </c>
      <c r="F139" s="1431"/>
    </row>
    <row r="140" spans="1:7" ht="15.6">
      <c r="A140" s="1618"/>
      <c r="B140" s="1622"/>
      <c r="C140" s="1459" t="s">
        <v>140</v>
      </c>
      <c r="D140" s="1459" t="s">
        <v>245</v>
      </c>
      <c r="E140" s="1460" t="s">
        <v>450</v>
      </c>
      <c r="F140" s="1431"/>
    </row>
    <row r="141" spans="1:7" ht="15.6">
      <c r="A141" s="1618"/>
      <c r="B141" s="1622"/>
      <c r="C141" s="1439"/>
      <c r="D141" s="1460" t="s">
        <v>238</v>
      </c>
      <c r="E141" s="1460" t="s">
        <v>428</v>
      </c>
      <c r="F141" s="1431"/>
    </row>
    <row r="142" spans="1:7" ht="28.2">
      <c r="A142" s="1618"/>
      <c r="B142" s="1622"/>
      <c r="C142" s="1459" t="s">
        <v>315</v>
      </c>
      <c r="D142" s="1459" t="s">
        <v>451</v>
      </c>
      <c r="E142" s="1438" t="s">
        <v>418</v>
      </c>
      <c r="F142" s="1431" t="s">
        <v>432</v>
      </c>
    </row>
    <row r="143" spans="1:7" ht="15.6">
      <c r="A143" s="1618"/>
      <c r="B143" s="1622"/>
      <c r="C143" s="1459" t="s">
        <v>140</v>
      </c>
      <c r="D143" s="1459" t="s">
        <v>451</v>
      </c>
      <c r="E143" s="1460" t="s">
        <v>452</v>
      </c>
      <c r="F143" s="1431"/>
    </row>
    <row r="144" spans="1:7" ht="13.5" customHeight="1">
      <c r="A144" s="1619">
        <v>45149</v>
      </c>
      <c r="B144" s="1622">
        <v>2.2999999999999998</v>
      </c>
      <c r="C144" s="1622" t="s">
        <v>140</v>
      </c>
      <c r="D144" s="1460" t="s">
        <v>214</v>
      </c>
      <c r="E144" s="1460" t="s">
        <v>428</v>
      </c>
      <c r="F144" s="1431"/>
    </row>
    <row r="145" spans="1:7" ht="17.05" customHeight="1">
      <c r="A145" s="1619"/>
      <c r="B145" s="1622"/>
      <c r="C145" s="1622"/>
      <c r="D145" s="1460" t="s">
        <v>453</v>
      </c>
      <c r="E145" s="1460" t="s">
        <v>454</v>
      </c>
      <c r="F145" s="1431" t="s">
        <v>432</v>
      </c>
    </row>
    <row r="146" spans="1:7" ht="58" customHeight="1">
      <c r="A146" s="1619">
        <v>45152</v>
      </c>
      <c r="B146" s="1623">
        <v>2.2999999999999998</v>
      </c>
      <c r="C146" s="1622" t="s">
        <v>315</v>
      </c>
      <c r="D146" s="1438" t="s">
        <v>399</v>
      </c>
      <c r="E146" s="1431" t="s">
        <v>455</v>
      </c>
      <c r="F146" s="1431"/>
    </row>
    <row r="147" spans="1:7" ht="13.5" customHeight="1">
      <c r="A147" s="1619"/>
      <c r="B147" s="1623"/>
      <c r="C147" s="1622"/>
      <c r="D147" s="1460" t="s">
        <v>68</v>
      </c>
      <c r="E147" s="1475" t="s">
        <v>456</v>
      </c>
      <c r="F147" s="1431"/>
    </row>
    <row r="148" spans="1:7" ht="13.5" customHeight="1">
      <c r="A148" s="1619"/>
      <c r="B148" s="1623">
        <v>2.2999999999999998</v>
      </c>
      <c r="C148" s="1622" t="s">
        <v>140</v>
      </c>
      <c r="D148" s="1438" t="s">
        <v>399</v>
      </c>
      <c r="E148" s="1460" t="s">
        <v>457</v>
      </c>
      <c r="F148" s="1431" t="s">
        <v>432</v>
      </c>
    </row>
    <row r="149" spans="1:7" ht="13.5" customHeight="1">
      <c r="A149" s="1619"/>
      <c r="B149" s="1623"/>
      <c r="C149" s="1622"/>
      <c r="D149" s="1460" t="s">
        <v>68</v>
      </c>
      <c r="E149" s="1460" t="s">
        <v>450</v>
      </c>
      <c r="F149" s="1431"/>
    </row>
    <row r="150" spans="1:7" ht="13.5" customHeight="1">
      <c r="A150" s="1619"/>
      <c r="B150" s="1623"/>
      <c r="C150" s="1622"/>
      <c r="D150" s="1460" t="s">
        <v>247</v>
      </c>
      <c r="E150" s="1460" t="s">
        <v>428</v>
      </c>
      <c r="F150" s="1431" t="s">
        <v>432</v>
      </c>
    </row>
    <row r="151" spans="1:7" ht="13.5" customHeight="1">
      <c r="A151" s="1619">
        <v>45153</v>
      </c>
      <c r="B151" s="1623">
        <v>2.2999999999999998</v>
      </c>
      <c r="C151" s="1622" t="s">
        <v>140</v>
      </c>
      <c r="D151" s="1460" t="s">
        <v>439</v>
      </c>
      <c r="E151" s="1460" t="s">
        <v>458</v>
      </c>
      <c r="F151" s="1431" t="s">
        <v>432</v>
      </c>
    </row>
    <row r="152" spans="1:7" ht="13.5" customHeight="1">
      <c r="A152" s="1619"/>
      <c r="B152" s="1623"/>
      <c r="C152" s="1622"/>
      <c r="D152" s="1460" t="s">
        <v>349</v>
      </c>
      <c r="E152" s="1460" t="s">
        <v>459</v>
      </c>
      <c r="F152" s="1431" t="s">
        <v>460</v>
      </c>
    </row>
    <row r="153" spans="1:7" ht="13.5" customHeight="1">
      <c r="A153" s="1619"/>
      <c r="B153" s="1623"/>
      <c r="C153" s="1622"/>
      <c r="D153" s="1460" t="s">
        <v>270</v>
      </c>
      <c r="E153" s="1460" t="s">
        <v>461</v>
      </c>
      <c r="F153" s="1431" t="s">
        <v>432</v>
      </c>
    </row>
    <row r="154" spans="1:7" s="229" customFormat="1" ht="14.4">
      <c r="A154" s="1437">
        <v>45154</v>
      </c>
      <c r="B154" s="1459">
        <v>2.2999999999999998</v>
      </c>
      <c r="C154" s="1459" t="s">
        <v>315</v>
      </c>
      <c r="D154" s="1460" t="s">
        <v>254</v>
      </c>
      <c r="E154" s="1475" t="s">
        <v>462</v>
      </c>
      <c r="F154" s="1431"/>
      <c r="G154" s="1474"/>
    </row>
    <row r="155" spans="1:7" ht="13.5" customHeight="1">
      <c r="A155" s="1619">
        <v>45154</v>
      </c>
      <c r="B155" s="1623">
        <v>2.2999999999999998</v>
      </c>
      <c r="C155" s="1622" t="s">
        <v>140</v>
      </c>
      <c r="D155" s="1460" t="s">
        <v>21</v>
      </c>
      <c r="E155" s="1475" t="s">
        <v>463</v>
      </c>
      <c r="F155" s="1431"/>
    </row>
    <row r="156" spans="1:7" ht="13.5" customHeight="1">
      <c r="A156" s="1619"/>
      <c r="B156" s="1623"/>
      <c r="C156" s="1622"/>
      <c r="D156" s="1460" t="s">
        <v>258</v>
      </c>
      <c r="E156" s="1460" t="s">
        <v>428</v>
      </c>
      <c r="F156" s="1431" t="s">
        <v>432</v>
      </c>
    </row>
    <row r="157" spans="1:7" ht="13.5" customHeight="1">
      <c r="A157" s="1619"/>
      <c r="B157" s="1623"/>
      <c r="C157" s="1622"/>
      <c r="D157" s="1460" t="s">
        <v>243</v>
      </c>
      <c r="E157" s="1460" t="s">
        <v>428</v>
      </c>
      <c r="F157" s="1431" t="s">
        <v>460</v>
      </c>
    </row>
    <row r="158" spans="1:7" ht="13.5" customHeight="1">
      <c r="A158" s="1619"/>
      <c r="B158" s="1623"/>
      <c r="C158" s="1622"/>
      <c r="D158" s="1460" t="s">
        <v>464</v>
      </c>
      <c r="E158" s="1460" t="s">
        <v>428</v>
      </c>
      <c r="F158" s="1431" t="s">
        <v>432</v>
      </c>
    </row>
    <row r="159" spans="1:7" ht="43" customHeight="1">
      <c r="A159" s="1619"/>
      <c r="B159" s="1623"/>
      <c r="C159" s="1622"/>
      <c r="D159" s="1460" t="s">
        <v>465</v>
      </c>
      <c r="E159" s="1475" t="s">
        <v>466</v>
      </c>
      <c r="F159" s="1431" t="s">
        <v>432</v>
      </c>
    </row>
    <row r="160" spans="1:7" ht="13.5" customHeight="1">
      <c r="A160" s="1619"/>
      <c r="B160" s="1623"/>
      <c r="C160" s="1622"/>
      <c r="D160" s="1460" t="s">
        <v>265</v>
      </c>
      <c r="E160" s="1475" t="s">
        <v>467</v>
      </c>
      <c r="F160" s="1431" t="s">
        <v>432</v>
      </c>
    </row>
    <row r="161" spans="1:6" ht="13.5" customHeight="1">
      <c r="A161" s="1619"/>
      <c r="B161" s="1623"/>
      <c r="C161" s="1622"/>
      <c r="D161" s="1460" t="s">
        <v>85</v>
      </c>
      <c r="E161" s="1460" t="s">
        <v>428</v>
      </c>
      <c r="F161" s="1431" t="s">
        <v>432</v>
      </c>
    </row>
    <row r="162" spans="1:6" ht="13.5" customHeight="1">
      <c r="A162" s="1437">
        <v>45155</v>
      </c>
      <c r="B162" s="1460">
        <v>2.2999999999999998</v>
      </c>
      <c r="C162" s="1459" t="s">
        <v>140</v>
      </c>
      <c r="D162" s="1460" t="s">
        <v>214</v>
      </c>
      <c r="E162" s="1460" t="s">
        <v>428</v>
      </c>
      <c r="F162" s="1431"/>
    </row>
    <row r="163" spans="1:6" ht="13.5" customHeight="1">
      <c r="A163" s="1460"/>
      <c r="B163" s="1460"/>
      <c r="C163" s="1460"/>
      <c r="D163" s="1460" t="s">
        <v>392</v>
      </c>
      <c r="E163" s="1460" t="s">
        <v>428</v>
      </c>
      <c r="F163" s="1431"/>
    </row>
    <row r="164" spans="1:6" ht="57" customHeight="1">
      <c r="A164" s="1476">
        <v>45159</v>
      </c>
      <c r="B164" s="1477">
        <v>2.4</v>
      </c>
      <c r="C164" s="1477" t="s">
        <v>315</v>
      </c>
      <c r="D164" s="1478" t="s">
        <v>302</v>
      </c>
      <c r="E164" s="1478" t="s">
        <v>468</v>
      </c>
      <c r="F164" s="1479" t="s">
        <v>460</v>
      </c>
    </row>
    <row r="165" spans="1:6" ht="49" customHeight="1">
      <c r="A165" s="1477"/>
      <c r="B165" s="1477"/>
      <c r="C165" s="1477"/>
      <c r="D165" s="1478" t="s">
        <v>469</v>
      </c>
      <c r="E165" s="1480" t="s">
        <v>470</v>
      </c>
      <c r="F165" s="1480"/>
    </row>
    <row r="166" spans="1:6" ht="13.5" customHeight="1">
      <c r="A166" s="1476"/>
      <c r="B166" s="1477">
        <v>2.4</v>
      </c>
      <c r="C166" s="1477" t="s">
        <v>140</v>
      </c>
      <c r="D166" s="1478" t="s">
        <v>302</v>
      </c>
      <c r="E166" s="1478" t="s">
        <v>428</v>
      </c>
      <c r="F166" s="1479"/>
    </row>
    <row r="167" spans="1:6" ht="13.5" customHeight="1">
      <c r="A167" s="1476"/>
      <c r="B167" s="1477"/>
      <c r="C167" s="1477"/>
      <c r="D167" s="1478" t="s">
        <v>234</v>
      </c>
      <c r="E167" s="1478" t="s">
        <v>428</v>
      </c>
      <c r="F167" s="1479" t="s">
        <v>432</v>
      </c>
    </row>
    <row r="168" spans="1:6" ht="13.5" customHeight="1">
      <c r="A168" s="1437"/>
      <c r="B168" s="1439"/>
      <c r="C168" s="1439"/>
      <c r="D168" s="1478" t="s">
        <v>464</v>
      </c>
      <c r="E168" s="1478" t="s">
        <v>428</v>
      </c>
      <c r="F168" s="1478" t="s">
        <v>460</v>
      </c>
    </row>
    <row r="169" spans="1:6" ht="13.5" customHeight="1">
      <c r="A169" s="1476">
        <v>45160</v>
      </c>
      <c r="B169" s="1624">
        <v>2.4</v>
      </c>
      <c r="C169" s="1628" t="s">
        <v>140</v>
      </c>
      <c r="D169" s="1460" t="s">
        <v>399</v>
      </c>
      <c r="E169" s="1478" t="s">
        <v>471</v>
      </c>
      <c r="F169" s="1460"/>
    </row>
    <row r="170" spans="1:6" ht="13.5" customHeight="1">
      <c r="A170" s="1460"/>
      <c r="B170" s="1625"/>
      <c r="C170" s="1629"/>
      <c r="D170" s="1460" t="s">
        <v>469</v>
      </c>
      <c r="E170" s="1478" t="s">
        <v>472</v>
      </c>
      <c r="F170" s="1479" t="s">
        <v>432</v>
      </c>
    </row>
    <row r="171" spans="1:6" ht="13.5" customHeight="1">
      <c r="A171" s="1620">
        <v>45162</v>
      </c>
      <c r="B171" s="1626">
        <v>2.4</v>
      </c>
      <c r="C171" s="1622" t="s">
        <v>140</v>
      </c>
      <c r="D171" s="1460" t="s">
        <v>349</v>
      </c>
      <c r="E171" s="1460" t="s">
        <v>473</v>
      </c>
      <c r="F171" s="1431" t="s">
        <v>474</v>
      </c>
    </row>
    <row r="172" spans="1:6" ht="45" customHeight="1">
      <c r="A172" s="1621"/>
      <c r="B172" s="1627"/>
      <c r="C172" s="1622"/>
      <c r="D172" s="1460" t="s">
        <v>388</v>
      </c>
      <c r="E172" s="1460" t="s">
        <v>475</v>
      </c>
      <c r="F172" s="1431" t="s">
        <v>432</v>
      </c>
    </row>
    <row r="173" spans="1:6" ht="13.5" customHeight="1">
      <c r="A173" s="1621"/>
      <c r="B173" s="1627"/>
      <c r="C173" s="1622"/>
      <c r="D173" s="1460" t="s">
        <v>304</v>
      </c>
      <c r="E173" s="1460" t="s">
        <v>476</v>
      </c>
      <c r="F173" s="1431" t="s">
        <v>432</v>
      </c>
    </row>
    <row r="174" spans="1:6" ht="13.5" customHeight="1">
      <c r="A174" s="1621"/>
      <c r="B174" s="1627"/>
      <c r="C174" s="1622"/>
      <c r="D174" s="1460" t="s">
        <v>319</v>
      </c>
      <c r="E174" s="1460" t="s">
        <v>477</v>
      </c>
      <c r="F174" s="1431" t="s">
        <v>474</v>
      </c>
    </row>
    <row r="175" spans="1:6" ht="13.5" customHeight="1">
      <c r="A175" s="1621"/>
      <c r="B175" s="1627"/>
      <c r="C175" s="1622"/>
      <c r="D175" s="1460" t="s">
        <v>478</v>
      </c>
      <c r="E175" s="1460" t="s">
        <v>428</v>
      </c>
      <c r="F175" s="1431"/>
    </row>
    <row r="176" spans="1:6" ht="13.5" customHeight="1">
      <c r="A176" s="1621"/>
      <c r="B176" s="1627"/>
      <c r="C176" s="1622"/>
      <c r="D176" s="1460" t="s">
        <v>479</v>
      </c>
      <c r="E176" s="1460" t="s">
        <v>428</v>
      </c>
      <c r="F176" s="1431"/>
    </row>
    <row r="177" spans="1:6" ht="13.5" customHeight="1">
      <c r="A177" s="1621"/>
      <c r="B177" s="1627"/>
      <c r="C177" s="1622"/>
      <c r="D177" s="1460" t="s">
        <v>480</v>
      </c>
      <c r="E177" s="1460" t="s">
        <v>428</v>
      </c>
      <c r="F177" s="1431"/>
    </row>
    <row r="178" spans="1:6" ht="13.5" customHeight="1">
      <c r="A178" s="1621"/>
      <c r="B178" s="1627"/>
      <c r="C178" s="1622"/>
      <c r="D178" s="1460" t="s">
        <v>399</v>
      </c>
      <c r="E178" s="1460" t="s">
        <v>471</v>
      </c>
      <c r="F178" s="1460" t="s">
        <v>460</v>
      </c>
    </row>
    <row r="179" spans="1:6" ht="13.5" customHeight="1">
      <c r="A179" s="1621"/>
      <c r="B179" s="1627"/>
      <c r="C179" s="1622"/>
      <c r="D179" s="1460" t="s">
        <v>210</v>
      </c>
      <c r="E179" s="1460" t="s">
        <v>481</v>
      </c>
      <c r="F179" s="1431" t="s">
        <v>432</v>
      </c>
    </row>
    <row r="180" spans="1:6" ht="13.5" customHeight="1">
      <c r="A180" s="1621"/>
      <c r="B180" s="1627"/>
      <c r="C180" s="1622"/>
      <c r="D180" s="1460" t="s">
        <v>99</v>
      </c>
      <c r="E180" s="1460" t="s">
        <v>428</v>
      </c>
      <c r="F180" s="1431" t="s">
        <v>432</v>
      </c>
    </row>
    <row r="181" spans="1:6" ht="43" customHeight="1">
      <c r="A181" s="1621"/>
      <c r="B181" s="1627"/>
      <c r="C181" s="1630"/>
      <c r="D181" s="1481" t="s">
        <v>238</v>
      </c>
      <c r="E181" s="1481" t="s">
        <v>482</v>
      </c>
      <c r="F181" s="1460" t="s">
        <v>460</v>
      </c>
    </row>
    <row r="182" spans="1:6" ht="13.5" customHeight="1">
      <c r="A182" s="1482"/>
      <c r="B182" s="1483">
        <v>3</v>
      </c>
      <c r="C182" s="1484" t="s">
        <v>315</v>
      </c>
      <c r="D182" s="1484"/>
      <c r="E182" s="1484" t="s">
        <v>483</v>
      </c>
      <c r="F182" s="1474"/>
    </row>
    <row r="183" spans="1:6" ht="13.5" customHeight="1">
      <c r="A183" s="1482">
        <v>45165</v>
      </c>
      <c r="B183" s="1485">
        <v>2.4</v>
      </c>
      <c r="C183" s="1486" t="s">
        <v>140</v>
      </c>
      <c r="D183" s="1486" t="s">
        <v>263</v>
      </c>
      <c r="E183" s="1485" t="s">
        <v>484</v>
      </c>
      <c r="F183" s="1487" t="s">
        <v>432</v>
      </c>
    </row>
    <row r="184" spans="1:6" ht="13.5" customHeight="1">
      <c r="A184" s="1482">
        <v>45166</v>
      </c>
      <c r="B184" s="1485">
        <v>2.4</v>
      </c>
      <c r="C184" s="1486" t="s">
        <v>140</v>
      </c>
      <c r="D184" s="1486" t="s">
        <v>485</v>
      </c>
      <c r="E184" s="1485" t="s">
        <v>486</v>
      </c>
      <c r="F184" s="1487" t="s">
        <v>432</v>
      </c>
    </row>
    <row r="185" spans="1:6" ht="13.5" customHeight="1">
      <c r="A185" s="1482">
        <v>45167</v>
      </c>
      <c r="B185" s="1488">
        <v>2.4</v>
      </c>
      <c r="C185" s="1486" t="s">
        <v>140</v>
      </c>
      <c r="D185" s="1486" t="s">
        <v>439</v>
      </c>
      <c r="E185" s="1486" t="s">
        <v>487</v>
      </c>
    </row>
    <row r="186" spans="1:6" ht="13.5" customHeight="1">
      <c r="A186" s="1488"/>
      <c r="B186" s="1488"/>
      <c r="C186" s="1486"/>
      <c r="D186" s="1486" t="s">
        <v>386</v>
      </c>
      <c r="E186" s="1485" t="s">
        <v>486</v>
      </c>
    </row>
    <row r="187" spans="1:6" ht="13.5" customHeight="1">
      <c r="A187" s="1488"/>
      <c r="B187" s="1488"/>
      <c r="C187" s="1486"/>
      <c r="D187" s="1486" t="s">
        <v>243</v>
      </c>
      <c r="E187" s="1486" t="s">
        <v>488</v>
      </c>
    </row>
    <row r="188" spans="1:6" ht="13.5" customHeight="1">
      <c r="A188" s="1488"/>
      <c r="B188" s="1488"/>
      <c r="C188" s="1486"/>
      <c r="D188" s="1486" t="s">
        <v>489</v>
      </c>
      <c r="E188" s="1486" t="s">
        <v>490</v>
      </c>
    </row>
    <row r="189" spans="1:6" ht="13.5" customHeight="1">
      <c r="A189" s="1488"/>
      <c r="B189" s="1488"/>
      <c r="C189" s="1486"/>
      <c r="D189" s="1486" t="s">
        <v>258</v>
      </c>
      <c r="E189" s="1486" t="s">
        <v>491</v>
      </c>
    </row>
    <row r="190" spans="1:6" ht="13.5" customHeight="1">
      <c r="A190" s="1482">
        <v>45168</v>
      </c>
      <c r="B190" s="1488">
        <v>2.4</v>
      </c>
      <c r="C190" s="1486" t="s">
        <v>140</v>
      </c>
      <c r="D190" s="1485" t="s">
        <v>284</v>
      </c>
      <c r="E190" s="1489" t="s">
        <v>492</v>
      </c>
      <c r="F190" s="1487" t="s">
        <v>460</v>
      </c>
    </row>
    <row r="191" spans="1:6" ht="13.5" customHeight="1">
      <c r="A191" s="1482"/>
      <c r="B191" s="1490"/>
      <c r="C191" s="1490"/>
      <c r="D191" s="1485" t="s">
        <v>493</v>
      </c>
      <c r="E191" s="1486" t="s">
        <v>494</v>
      </c>
    </row>
    <row r="192" spans="1:6" ht="37" customHeight="1">
      <c r="A192" s="1482"/>
      <c r="B192" s="1488">
        <v>3</v>
      </c>
      <c r="C192" s="1484" t="s">
        <v>315</v>
      </c>
      <c r="D192" s="1485" t="s">
        <v>21</v>
      </c>
      <c r="E192" s="1486" t="s">
        <v>495</v>
      </c>
    </row>
    <row r="193" spans="1:6" ht="13.5" customHeight="1">
      <c r="A193" s="1482">
        <v>45170</v>
      </c>
      <c r="B193" s="1488">
        <v>2.5</v>
      </c>
      <c r="C193" s="1486" t="s">
        <v>140</v>
      </c>
      <c r="D193" s="1485" t="s">
        <v>496</v>
      </c>
      <c r="E193" s="1485" t="s">
        <v>428</v>
      </c>
      <c r="F193" s="1487" t="s">
        <v>432</v>
      </c>
    </row>
    <row r="194" spans="1:6" ht="13.5" customHeight="1">
      <c r="A194" s="1488"/>
      <c r="B194" s="1488"/>
      <c r="C194" s="1488"/>
      <c r="D194" s="1485" t="s">
        <v>304</v>
      </c>
      <c r="E194" s="1489" t="s">
        <v>497</v>
      </c>
    </row>
    <row r="195" spans="1:6" ht="13.5" customHeight="1">
      <c r="A195" s="1482">
        <v>45173</v>
      </c>
      <c r="B195" s="1488">
        <v>2.5</v>
      </c>
      <c r="C195" s="1486" t="s">
        <v>140</v>
      </c>
      <c r="D195" s="1491" t="s">
        <v>284</v>
      </c>
      <c r="E195" s="1492" t="s">
        <v>498</v>
      </c>
    </row>
  </sheetData>
  <mergeCells count="24">
    <mergeCell ref="C151:C153"/>
    <mergeCell ref="C155:C161"/>
    <mergeCell ref="C169:C170"/>
    <mergeCell ref="C171:C181"/>
    <mergeCell ref="A151:A153"/>
    <mergeCell ref="A155:A161"/>
    <mergeCell ref="A171:A181"/>
    <mergeCell ref="B120:B137"/>
    <mergeCell ref="B138:B143"/>
    <mergeCell ref="B144:B145"/>
    <mergeCell ref="B146:B147"/>
    <mergeCell ref="B148:B150"/>
    <mergeCell ref="B151:B153"/>
    <mergeCell ref="B155:B161"/>
    <mergeCell ref="B169:B170"/>
    <mergeCell ref="B171:B181"/>
    <mergeCell ref="A1:E1"/>
    <mergeCell ref="A120:A137"/>
    <mergeCell ref="A138:A143"/>
    <mergeCell ref="A144:A145"/>
    <mergeCell ref="A146:A150"/>
    <mergeCell ref="C144:C145"/>
    <mergeCell ref="C146:C147"/>
    <mergeCell ref="C148:C150"/>
  </mergeCells>
  <pageMargins left="0.7" right="0.7" top="0.75" bottom="0.75" header="0.3" footer="0.3"/>
  <pageSetup paperSize="9" scale="41" orientation="portrait"/>
  <colBreaks count="1" manualBreakCount="1">
    <brk id="5" max="1048575" man="1"/>
  </col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2E75B5"/>
    <outlinePr summaryBelow="0" summaryRight="0"/>
    <pageSetUpPr fitToPage="1"/>
  </sheetPr>
  <dimension ref="A1:Y108"/>
  <sheetViews>
    <sheetView tabSelected="1" topLeftCell="B1" zoomScale="60" zoomScaleNormal="60" workbookViewId="0">
      <pane xSplit="6" ySplit="4" topLeftCell="H38" activePane="bottomRight" state="frozen"/>
      <selection pane="topRight"/>
      <selection pane="bottomLeft"/>
      <selection pane="bottomRight" activeCell="X39" sqref="X39"/>
    </sheetView>
  </sheetViews>
  <sheetFormatPr baseColWidth="10" defaultColWidth="9" defaultRowHeight="13.5" customHeight="1"/>
  <cols>
    <col min="1" max="1" width="20.5" style="102" hidden="1" customWidth="1"/>
    <col min="2" max="2" width="62.84765625" style="102" customWidth="1"/>
    <col min="3" max="6" width="9.69921875" style="102" customWidth="1"/>
    <col min="7" max="7" width="9.69921875" style="174" customWidth="1"/>
    <col min="8" max="22" width="9.69921875" style="102" customWidth="1"/>
    <col min="23" max="23" width="14.6484375" style="102" customWidth="1"/>
    <col min="24" max="24" width="10.34765625" style="102" customWidth="1"/>
    <col min="25" max="25" width="106.5" style="102" customWidth="1"/>
    <col min="26" max="16384" width="9" style="102"/>
  </cols>
  <sheetData>
    <row r="1" spans="1:25" ht="161.05000000000001" customHeight="1">
      <c r="B1" s="1347"/>
      <c r="C1" s="1348"/>
      <c r="D1" s="1348"/>
      <c r="E1" s="1348"/>
      <c r="F1" s="1348"/>
      <c r="G1" s="1348"/>
      <c r="H1" s="1348"/>
      <c r="I1" s="1348"/>
      <c r="J1" s="1348"/>
      <c r="K1" s="1348"/>
      <c r="L1" s="1348"/>
      <c r="M1" s="1348"/>
      <c r="N1" s="1348"/>
      <c r="O1" s="1348"/>
      <c r="P1" s="1348"/>
      <c r="Q1" s="1348"/>
      <c r="R1" s="1348"/>
      <c r="S1" s="1348"/>
      <c r="T1" s="1348"/>
      <c r="U1" s="1348"/>
      <c r="V1" s="1348"/>
      <c r="W1" s="1348"/>
      <c r="X1" s="1348"/>
      <c r="Y1" s="1347"/>
    </row>
    <row r="2" spans="1:25" ht="50.05" customHeight="1">
      <c r="B2" s="1349" t="s">
        <v>499</v>
      </c>
      <c r="O2" s="1284"/>
      <c r="P2" s="1284"/>
      <c r="Q2" s="1284"/>
      <c r="R2" s="1284"/>
      <c r="S2" s="1284"/>
      <c r="U2" s="1388"/>
      <c r="V2" s="1284"/>
      <c r="W2" s="1284"/>
      <c r="Y2" s="1397" t="s">
        <v>500</v>
      </c>
    </row>
    <row r="3" spans="1:25" ht="76.5">
      <c r="A3" s="1640"/>
      <c r="B3" s="1350" t="s">
        <v>501</v>
      </c>
      <c r="C3" s="1351" t="s">
        <v>502</v>
      </c>
      <c r="D3" s="1351" t="s">
        <v>503</v>
      </c>
      <c r="E3" s="1351" t="s">
        <v>504</v>
      </c>
      <c r="F3" s="1351" t="s">
        <v>505</v>
      </c>
      <c r="G3" s="1351" t="s">
        <v>506</v>
      </c>
      <c r="H3" s="1351" t="s">
        <v>507</v>
      </c>
      <c r="I3" s="1351" t="s">
        <v>508</v>
      </c>
      <c r="J3" s="1351" t="s">
        <v>509</v>
      </c>
      <c r="K3" s="1351" t="s">
        <v>510</v>
      </c>
      <c r="L3" s="1351" t="s">
        <v>511</v>
      </c>
      <c r="M3" s="1351" t="s">
        <v>512</v>
      </c>
      <c r="N3" s="1351" t="s">
        <v>513</v>
      </c>
      <c r="O3" s="1351" t="s">
        <v>514</v>
      </c>
      <c r="P3" s="1351" t="s">
        <v>515</v>
      </c>
      <c r="Q3" s="1351" t="s">
        <v>516</v>
      </c>
      <c r="R3" s="1351" t="s">
        <v>517</v>
      </c>
      <c r="S3" s="1351" t="s">
        <v>518</v>
      </c>
      <c r="T3" s="1351" t="s">
        <v>519</v>
      </c>
      <c r="U3" s="1351" t="s">
        <v>520</v>
      </c>
      <c r="V3" s="1351" t="s">
        <v>521</v>
      </c>
      <c r="W3" s="1389" t="s">
        <v>522</v>
      </c>
      <c r="X3" s="1389" t="s">
        <v>523</v>
      </c>
      <c r="Y3" s="1389" t="s">
        <v>524</v>
      </c>
    </row>
    <row r="4" spans="1:25" ht="25.5">
      <c r="A4" s="1640"/>
      <c r="B4" s="1352"/>
      <c r="C4" s="1351" t="s">
        <v>525</v>
      </c>
      <c r="D4" s="1351" t="s">
        <v>526</v>
      </c>
      <c r="E4" s="1351" t="s">
        <v>527</v>
      </c>
      <c r="F4" s="1351" t="s">
        <v>528</v>
      </c>
      <c r="G4" s="1351" t="s">
        <v>529</v>
      </c>
      <c r="H4" s="1351" t="s">
        <v>530</v>
      </c>
      <c r="I4" s="1351" t="s">
        <v>531</v>
      </c>
      <c r="J4" s="1351" t="s">
        <v>532</v>
      </c>
      <c r="K4" s="1351" t="s">
        <v>533</v>
      </c>
      <c r="L4" s="1351" t="s">
        <v>534</v>
      </c>
      <c r="M4" s="1351" t="s">
        <v>535</v>
      </c>
      <c r="N4" s="1351" t="s">
        <v>536</v>
      </c>
      <c r="O4" s="1351" t="s">
        <v>537</v>
      </c>
      <c r="P4" s="1351" t="s">
        <v>538</v>
      </c>
      <c r="Q4" s="1351" t="s">
        <v>539</v>
      </c>
      <c r="R4" s="1351" t="s">
        <v>540</v>
      </c>
      <c r="S4" s="1351" t="s">
        <v>541</v>
      </c>
      <c r="T4" s="1351" t="s">
        <v>542</v>
      </c>
      <c r="U4" s="1351" t="s">
        <v>543</v>
      </c>
      <c r="V4" s="1351" t="s">
        <v>544</v>
      </c>
      <c r="W4" s="1390"/>
      <c r="X4" s="1390"/>
      <c r="Y4" s="1390"/>
    </row>
    <row r="5" spans="1:25" ht="32.049999999999997" customHeight="1">
      <c r="A5" s="1216"/>
      <c r="B5" s="1353" t="s">
        <v>545</v>
      </c>
      <c r="C5" s="1354"/>
      <c r="D5" s="1354"/>
      <c r="E5" s="1354"/>
      <c r="F5" s="1354"/>
      <c r="G5" s="1355" t="s">
        <v>546</v>
      </c>
      <c r="H5" s="1354"/>
      <c r="I5" s="1354"/>
      <c r="J5" s="1354"/>
      <c r="K5" s="1354"/>
      <c r="L5" s="1354"/>
      <c r="M5" s="1354"/>
      <c r="N5" s="1354"/>
      <c r="O5" s="1354"/>
      <c r="P5" s="1354"/>
      <c r="Q5" s="1354"/>
      <c r="R5" s="1354"/>
      <c r="S5" s="1354"/>
      <c r="T5" s="1354"/>
      <c r="U5" s="1354"/>
      <c r="V5" s="1355" t="s">
        <v>547</v>
      </c>
      <c r="W5" s="1391"/>
      <c r="X5" s="1392"/>
      <c r="Y5" s="1398" t="s">
        <v>548</v>
      </c>
    </row>
    <row r="6" spans="1:25" ht="32.049999999999997" customHeight="1">
      <c r="A6" s="1216" t="s">
        <v>549</v>
      </c>
      <c r="B6" s="1356" t="s">
        <v>550</v>
      </c>
      <c r="C6" s="1354"/>
      <c r="D6" s="1354"/>
      <c r="E6" s="1354"/>
      <c r="F6" s="1354"/>
      <c r="G6" s="1357"/>
      <c r="H6" s="1358"/>
      <c r="I6" s="1358"/>
      <c r="J6" s="1358"/>
      <c r="K6" s="1358"/>
      <c r="L6" s="1358"/>
      <c r="M6" s="1358"/>
      <c r="N6" s="1358"/>
      <c r="O6" s="1358"/>
      <c r="P6" s="1358"/>
      <c r="Q6" s="1358"/>
      <c r="R6" s="1358"/>
      <c r="S6" s="1359"/>
      <c r="T6" s="1360"/>
      <c r="U6" s="1360">
        <v>1</v>
      </c>
      <c r="V6" s="1360">
        <v>1</v>
      </c>
      <c r="W6" s="1359">
        <f t="shared" ref="W6:W10" si="0">SUM(H6:V6)</f>
        <v>2</v>
      </c>
      <c r="X6" s="1359">
        <v>3</v>
      </c>
      <c r="Y6" s="1398" t="s">
        <v>551</v>
      </c>
    </row>
    <row r="7" spans="1:25" ht="32.049999999999997" customHeight="1">
      <c r="A7" s="1216" t="s">
        <v>549</v>
      </c>
      <c r="B7" s="1353" t="s">
        <v>552</v>
      </c>
      <c r="C7" s="1354"/>
      <c r="D7" s="1354"/>
      <c r="E7" s="1354"/>
      <c r="F7" s="1354"/>
      <c r="G7" s="1357"/>
      <c r="H7" s="1359"/>
      <c r="I7" s="1358"/>
      <c r="J7" s="1358"/>
      <c r="K7" s="1358"/>
      <c r="L7" s="1358"/>
      <c r="M7" s="1358"/>
      <c r="N7" s="1360">
        <v>2</v>
      </c>
      <c r="O7" s="1360">
        <v>2</v>
      </c>
      <c r="P7" s="1360">
        <v>2</v>
      </c>
      <c r="Q7" s="1360">
        <v>2</v>
      </c>
      <c r="R7" s="1360">
        <v>2</v>
      </c>
      <c r="S7" s="1358"/>
      <c r="T7" s="1358"/>
      <c r="U7" s="1358"/>
      <c r="V7" s="1358"/>
      <c r="W7" s="1359">
        <f t="shared" si="0"/>
        <v>10</v>
      </c>
      <c r="X7" s="1359">
        <v>5</v>
      </c>
      <c r="Y7" s="1398" t="s">
        <v>551</v>
      </c>
    </row>
    <row r="8" spans="1:25" s="1346" customFormat="1" ht="32.049999999999997" customHeight="1">
      <c r="A8" s="1216" t="s">
        <v>553</v>
      </c>
      <c r="B8" s="1356" t="s">
        <v>554</v>
      </c>
      <c r="C8" s="1354"/>
      <c r="D8" s="1354"/>
      <c r="E8" s="1354"/>
      <c r="F8" s="1354"/>
      <c r="G8" s="1357"/>
      <c r="H8" s="1358"/>
      <c r="I8" s="1359"/>
      <c r="J8" s="1358"/>
      <c r="K8" s="1358"/>
      <c r="L8" s="1358"/>
      <c r="M8" s="1358"/>
      <c r="N8" s="46"/>
      <c r="O8" s="46"/>
      <c r="P8" s="46"/>
      <c r="Q8" s="1359"/>
      <c r="R8" s="1359"/>
      <c r="S8" s="1359"/>
      <c r="T8" s="1360">
        <v>1</v>
      </c>
      <c r="U8" s="1360">
        <v>1</v>
      </c>
      <c r="V8" s="1359"/>
      <c r="W8" s="1359">
        <f t="shared" si="0"/>
        <v>2</v>
      </c>
      <c r="X8" s="1359">
        <v>2</v>
      </c>
      <c r="Y8" s="1398" t="s">
        <v>555</v>
      </c>
    </row>
    <row r="9" spans="1:25" ht="32.049999999999997" customHeight="1">
      <c r="A9" s="1216" t="s">
        <v>549</v>
      </c>
      <c r="B9" s="1356" t="s">
        <v>556</v>
      </c>
      <c r="C9" s="1354"/>
      <c r="D9" s="1354"/>
      <c r="E9" s="1354"/>
      <c r="F9" s="1354"/>
      <c r="G9" s="1357"/>
      <c r="H9" s="1360">
        <v>7</v>
      </c>
      <c r="I9" s="1360">
        <v>7</v>
      </c>
      <c r="J9" s="1360">
        <v>6</v>
      </c>
      <c r="K9" s="1360">
        <v>7</v>
      </c>
      <c r="L9" s="1360">
        <v>7</v>
      </c>
      <c r="M9" s="1360">
        <v>7</v>
      </c>
      <c r="N9" s="1358"/>
      <c r="O9" s="1358"/>
      <c r="P9" s="1358"/>
      <c r="Q9" s="1358"/>
      <c r="R9" s="1358"/>
      <c r="S9" s="1358"/>
      <c r="T9" s="1358"/>
      <c r="U9" s="1358"/>
      <c r="V9" s="1358"/>
      <c r="W9" s="1359">
        <f t="shared" si="0"/>
        <v>41</v>
      </c>
      <c r="X9" s="1359">
        <v>6</v>
      </c>
      <c r="Y9" s="1398" t="s">
        <v>551</v>
      </c>
    </row>
    <row r="10" spans="1:25" ht="32.049999999999997" customHeight="1">
      <c r="A10" s="1216" t="s">
        <v>557</v>
      </c>
      <c r="B10" s="1356" t="s">
        <v>558</v>
      </c>
      <c r="C10" s="1361"/>
      <c r="D10" s="1361"/>
      <c r="E10" s="1361"/>
      <c r="F10" s="1361"/>
      <c r="G10" s="1357"/>
      <c r="H10" s="1362"/>
      <c r="I10" s="1368"/>
      <c r="J10" s="1368"/>
      <c r="K10" s="1368"/>
      <c r="L10" s="1368"/>
      <c r="M10" s="1368"/>
      <c r="N10" s="1368"/>
      <c r="O10" s="1368">
        <v>1</v>
      </c>
      <c r="P10" s="1368"/>
      <c r="Q10" s="1368"/>
      <c r="R10" s="1368"/>
      <c r="S10" s="1368"/>
      <c r="T10" s="1368"/>
      <c r="U10" s="1368">
        <v>1</v>
      </c>
      <c r="V10" s="1362"/>
      <c r="W10" s="1362">
        <f t="shared" si="0"/>
        <v>2</v>
      </c>
      <c r="X10" s="1362">
        <v>13</v>
      </c>
      <c r="Y10" s="1398" t="s">
        <v>559</v>
      </c>
    </row>
    <row r="11" spans="1:25" ht="32.049999999999997" customHeight="1">
      <c r="A11" s="1216" t="s">
        <v>560</v>
      </c>
      <c r="B11" s="1353" t="s">
        <v>238</v>
      </c>
      <c r="C11" s="1354"/>
      <c r="D11" s="1354"/>
      <c r="E11" s="1354"/>
      <c r="F11" s="1354"/>
      <c r="G11" s="1357"/>
      <c r="H11" s="1358"/>
      <c r="I11" s="1358"/>
      <c r="J11" s="1358"/>
      <c r="K11" s="1358"/>
      <c r="L11" s="1358"/>
      <c r="M11" s="1358"/>
      <c r="N11" s="1358"/>
      <c r="O11" s="1360"/>
      <c r="P11" s="1360"/>
      <c r="Q11" s="1360"/>
      <c r="R11" s="1360">
        <v>2</v>
      </c>
      <c r="S11" s="1360">
        <v>2</v>
      </c>
      <c r="T11" s="1360">
        <v>2</v>
      </c>
      <c r="U11" s="1360">
        <v>4</v>
      </c>
      <c r="V11" s="46"/>
      <c r="W11" s="1359">
        <v>10</v>
      </c>
      <c r="X11" s="1359">
        <v>7</v>
      </c>
      <c r="Y11" s="1398" t="s">
        <v>561</v>
      </c>
    </row>
    <row r="12" spans="1:25" ht="32.049999999999997" customHeight="1">
      <c r="A12" s="1216" t="s">
        <v>562</v>
      </c>
      <c r="B12" s="1353" t="s">
        <v>99</v>
      </c>
      <c r="C12" s="1354"/>
      <c r="D12" s="1354"/>
      <c r="E12" s="1354"/>
      <c r="F12" s="1354"/>
      <c r="G12" s="1357"/>
      <c r="H12" s="1358"/>
      <c r="I12" s="1358"/>
      <c r="J12" s="1358"/>
      <c r="K12" s="1358"/>
      <c r="L12" s="1359"/>
      <c r="M12" s="1360">
        <v>5</v>
      </c>
      <c r="N12" s="1360">
        <v>7</v>
      </c>
      <c r="O12" s="1360">
        <v>8</v>
      </c>
      <c r="P12" s="1360">
        <v>8</v>
      </c>
      <c r="Q12" s="1360">
        <v>10</v>
      </c>
      <c r="R12" s="1360">
        <v>8</v>
      </c>
      <c r="S12" s="1360">
        <v>2</v>
      </c>
      <c r="T12" s="1358"/>
      <c r="U12" s="1358"/>
      <c r="V12" s="1358"/>
      <c r="W12" s="1359">
        <f t="shared" ref="W12:W15" si="1">SUM(H12:V12)</f>
        <v>48</v>
      </c>
      <c r="X12" s="1359">
        <v>7</v>
      </c>
      <c r="Y12" s="1398" t="s">
        <v>548</v>
      </c>
    </row>
    <row r="13" spans="1:25" ht="32.049999999999997" customHeight="1">
      <c r="A13" s="1216" t="s">
        <v>562</v>
      </c>
      <c r="B13" s="1353" t="s">
        <v>451</v>
      </c>
      <c r="C13" s="1354"/>
      <c r="D13" s="1354"/>
      <c r="E13" s="1354"/>
      <c r="F13" s="1354"/>
      <c r="G13" s="1357"/>
      <c r="H13" s="1363"/>
      <c r="I13" s="1363"/>
      <c r="J13" s="1363"/>
      <c r="K13" s="1363"/>
      <c r="L13" s="1368"/>
      <c r="M13" s="1368"/>
      <c r="N13" s="1368"/>
      <c r="O13" s="1368">
        <v>2</v>
      </c>
      <c r="P13" s="1368"/>
      <c r="Q13" s="1368"/>
      <c r="R13" s="1368"/>
      <c r="S13" s="1368"/>
      <c r="T13" s="1368"/>
      <c r="U13" s="1368">
        <v>5</v>
      </c>
      <c r="V13" s="1393"/>
      <c r="W13" s="1362">
        <f t="shared" si="1"/>
        <v>7</v>
      </c>
      <c r="X13" s="1362">
        <v>10</v>
      </c>
      <c r="Y13" s="1398" t="s">
        <v>563</v>
      </c>
    </row>
    <row r="14" spans="1:25" ht="32.049999999999997" customHeight="1">
      <c r="A14" s="1216" t="s">
        <v>564</v>
      </c>
      <c r="B14" s="1353" t="s">
        <v>565</v>
      </c>
      <c r="C14" s="1364"/>
      <c r="D14" s="1364"/>
      <c r="E14" s="1364"/>
      <c r="F14" s="1364"/>
      <c r="G14" s="1357"/>
      <c r="H14" s="1362"/>
      <c r="I14" s="1362"/>
      <c r="J14" s="1368"/>
      <c r="K14" s="1368"/>
      <c r="L14" s="1368"/>
      <c r="M14" s="1381"/>
      <c r="N14" s="1366"/>
      <c r="O14" s="1368"/>
      <c r="P14" s="1368"/>
      <c r="Q14" s="1368"/>
      <c r="R14" s="1366"/>
      <c r="S14" s="1368"/>
      <c r="T14" s="1368"/>
      <c r="U14" s="1368">
        <v>1</v>
      </c>
      <c r="V14" s="1366"/>
      <c r="W14" s="1362">
        <f t="shared" si="1"/>
        <v>1</v>
      </c>
      <c r="X14" s="1362">
        <v>9</v>
      </c>
      <c r="Y14" s="1398" t="s">
        <v>566</v>
      </c>
    </row>
    <row r="15" spans="1:25" ht="32.049999999999997" customHeight="1">
      <c r="A15" s="1216" t="s">
        <v>564</v>
      </c>
      <c r="B15" s="1365" t="s">
        <v>567</v>
      </c>
      <c r="C15" s="1364"/>
      <c r="D15" s="1364"/>
      <c r="E15" s="1364"/>
      <c r="F15" s="1364"/>
      <c r="G15" s="1357"/>
      <c r="H15" s="1366"/>
      <c r="I15" s="1381"/>
      <c r="J15" s="1368"/>
      <c r="K15" s="1368"/>
      <c r="L15" s="1368"/>
      <c r="M15" s="1368"/>
      <c r="N15" s="1368"/>
      <c r="O15" s="1362"/>
      <c r="P15" s="1368">
        <v>1</v>
      </c>
      <c r="Q15" s="1381"/>
      <c r="R15" s="1366"/>
      <c r="S15" s="1366"/>
      <c r="T15" s="1366"/>
      <c r="U15" s="1366"/>
      <c r="V15" s="1366"/>
      <c r="W15" s="1362">
        <f t="shared" si="1"/>
        <v>1</v>
      </c>
      <c r="X15" s="1362">
        <v>6</v>
      </c>
      <c r="Y15" s="1398" t="s">
        <v>566</v>
      </c>
    </row>
    <row r="16" spans="1:25" ht="32.049999999999997" customHeight="1">
      <c r="A16" s="1216" t="s">
        <v>568</v>
      </c>
      <c r="B16" s="1365" t="s">
        <v>569</v>
      </c>
      <c r="C16" s="1354"/>
      <c r="D16" s="1354"/>
      <c r="E16" s="1354"/>
      <c r="F16" s="1354"/>
      <c r="G16" s="1357"/>
      <c r="H16" s="1361"/>
      <c r="I16" s="1360"/>
      <c r="J16" s="1360"/>
      <c r="K16" s="1360"/>
      <c r="L16" s="1360"/>
      <c r="M16" s="1360"/>
      <c r="N16" s="1360"/>
      <c r="O16" s="1360">
        <v>2</v>
      </c>
      <c r="P16" s="46"/>
      <c r="Q16" s="46"/>
      <c r="R16" s="46"/>
      <c r="S16" s="46"/>
      <c r="T16" s="46"/>
      <c r="U16" s="46"/>
      <c r="V16" s="1370"/>
      <c r="W16" s="1359">
        <v>2</v>
      </c>
      <c r="X16" s="1359">
        <v>7</v>
      </c>
      <c r="Y16" s="1398" t="s">
        <v>570</v>
      </c>
    </row>
    <row r="17" spans="1:25" ht="32.049999999999997" customHeight="1">
      <c r="A17" s="1216" t="s">
        <v>557</v>
      </c>
      <c r="B17" s="1365" t="s">
        <v>571</v>
      </c>
      <c r="C17" s="1354"/>
      <c r="D17" s="1354"/>
      <c r="E17" s="1354"/>
      <c r="F17" s="1354"/>
      <c r="G17" s="1357"/>
      <c r="H17" s="1367"/>
      <c r="I17" s="1367"/>
      <c r="J17" s="1368"/>
      <c r="K17" s="1368"/>
      <c r="L17" s="1368"/>
      <c r="M17" s="1368"/>
      <c r="N17" s="1368"/>
      <c r="O17" s="1368"/>
      <c r="P17" s="1368"/>
      <c r="Q17" s="1368"/>
      <c r="R17" s="1368"/>
      <c r="S17" s="1368">
        <v>1</v>
      </c>
      <c r="T17" s="1368">
        <v>1</v>
      </c>
      <c r="U17" s="1362"/>
      <c r="V17" s="1383"/>
      <c r="W17" s="1394">
        <v>2</v>
      </c>
      <c r="X17" s="1362">
        <v>11</v>
      </c>
      <c r="Y17" s="1398" t="s">
        <v>572</v>
      </c>
    </row>
    <row r="18" spans="1:25" ht="32.049999999999997" customHeight="1">
      <c r="A18" s="1216" t="s">
        <v>549</v>
      </c>
      <c r="B18" s="1365" t="s">
        <v>571</v>
      </c>
      <c r="C18" s="1354"/>
      <c r="D18" s="1354"/>
      <c r="E18" s="1354"/>
      <c r="F18" s="1354"/>
      <c r="G18" s="1357"/>
      <c r="H18" s="1367"/>
      <c r="I18" s="1367"/>
      <c r="J18" s="1368"/>
      <c r="K18" s="1382"/>
      <c r="L18" s="1368"/>
      <c r="M18" s="1382"/>
      <c r="N18" s="1368"/>
      <c r="O18" s="1382"/>
      <c r="P18" s="1368"/>
      <c r="Q18" s="1368"/>
      <c r="R18" s="1368"/>
      <c r="S18" s="1362"/>
      <c r="T18" s="1368"/>
      <c r="U18" s="1362"/>
      <c r="V18" s="1383"/>
      <c r="W18" s="1394">
        <v>0</v>
      </c>
      <c r="X18" s="1362">
        <v>7</v>
      </c>
      <c r="Y18" s="1398" t="s">
        <v>573</v>
      </c>
    </row>
    <row r="19" spans="1:25" ht="32.049999999999997" customHeight="1">
      <c r="A19" s="1216" t="s">
        <v>564</v>
      </c>
      <c r="B19" s="1365" t="s">
        <v>571</v>
      </c>
      <c r="C19" s="1354"/>
      <c r="D19" s="1354"/>
      <c r="E19" s="1354"/>
      <c r="F19" s="1354"/>
      <c r="G19" s="1357"/>
      <c r="H19" s="1367"/>
      <c r="I19" s="1367"/>
      <c r="J19" s="1383"/>
      <c r="K19" s="1368"/>
      <c r="L19" s="1384"/>
      <c r="M19" s="1368"/>
      <c r="N19" s="1385"/>
      <c r="O19" s="1368"/>
      <c r="P19" s="1368"/>
      <c r="Q19" s="1362"/>
      <c r="R19" s="1362"/>
      <c r="S19" s="1383"/>
      <c r="T19" s="1362"/>
      <c r="U19" s="1382"/>
      <c r="V19" s="1383"/>
      <c r="W19" s="1394">
        <v>0</v>
      </c>
      <c r="X19" s="1362">
        <v>4</v>
      </c>
      <c r="Y19" s="1398" t="s">
        <v>574</v>
      </c>
    </row>
    <row r="20" spans="1:25" ht="32.049999999999997" customHeight="1">
      <c r="A20" s="1216" t="s">
        <v>575</v>
      </c>
      <c r="B20" s="1353" t="s">
        <v>442</v>
      </c>
      <c r="C20" s="1354"/>
      <c r="D20" s="1354"/>
      <c r="E20" s="1354"/>
      <c r="F20" s="1354"/>
      <c r="G20" s="1357"/>
      <c r="H20" s="1368"/>
      <c r="I20" s="1368"/>
      <c r="J20" s="1368"/>
      <c r="K20" s="1368"/>
      <c r="L20" s="1368"/>
      <c r="M20" s="1368"/>
      <c r="N20" s="1368"/>
      <c r="O20" s="1368"/>
      <c r="P20" s="1381"/>
      <c r="Q20" s="1368">
        <v>2</v>
      </c>
      <c r="R20" s="1368">
        <v>5</v>
      </c>
      <c r="S20" s="1368">
        <v>6</v>
      </c>
      <c r="T20" s="1362"/>
      <c r="U20" s="1362"/>
      <c r="V20" s="1362"/>
      <c r="W20" s="1362">
        <f>SUM(H20:V20)</f>
        <v>13</v>
      </c>
      <c r="X20" s="1362">
        <v>11</v>
      </c>
      <c r="Y20" s="1398" t="s">
        <v>576</v>
      </c>
    </row>
    <row r="21" spans="1:25" ht="32.049999999999997" customHeight="1">
      <c r="A21" s="1216" t="s">
        <v>560</v>
      </c>
      <c r="B21" s="1356" t="s">
        <v>577</v>
      </c>
      <c r="C21" s="1354"/>
      <c r="D21" s="1354"/>
      <c r="E21" s="1354"/>
      <c r="F21" s="1354"/>
      <c r="G21" s="1357"/>
      <c r="H21" s="1358"/>
      <c r="I21" s="1358"/>
      <c r="J21" s="1359"/>
      <c r="K21" s="1359"/>
      <c r="L21" s="1359"/>
      <c r="M21" s="46"/>
      <c r="N21" s="46"/>
      <c r="O21" s="46"/>
      <c r="P21" s="46"/>
      <c r="Q21" s="1370"/>
      <c r="R21" s="1359"/>
      <c r="S21" s="1360"/>
      <c r="T21" s="1360">
        <v>2</v>
      </c>
      <c r="U21" s="1360">
        <v>2</v>
      </c>
      <c r="V21" s="46"/>
      <c r="W21" s="1359">
        <v>4</v>
      </c>
      <c r="X21" s="1359">
        <v>3</v>
      </c>
      <c r="Y21" s="1398" t="s">
        <v>578</v>
      </c>
    </row>
    <row r="22" spans="1:25" ht="32.049999999999997" customHeight="1">
      <c r="A22" s="1216" t="s">
        <v>560</v>
      </c>
      <c r="B22" s="1353" t="s">
        <v>579</v>
      </c>
      <c r="C22" s="1354"/>
      <c r="D22" s="1354"/>
      <c r="E22" s="1369"/>
      <c r="F22" s="1369"/>
      <c r="G22" s="1357"/>
      <c r="H22" s="1369"/>
      <c r="I22" s="1369"/>
      <c r="J22" s="1359"/>
      <c r="K22" s="1359"/>
      <c r="L22" s="1359"/>
      <c r="M22" s="1359"/>
      <c r="N22" s="1360"/>
      <c r="O22" s="1360"/>
      <c r="P22" s="1360">
        <v>6</v>
      </c>
      <c r="Q22" s="1360">
        <v>6</v>
      </c>
      <c r="R22" s="1359"/>
      <c r="S22" s="1359"/>
      <c r="T22" s="46"/>
      <c r="U22" s="46"/>
      <c r="V22" s="46"/>
      <c r="W22" s="1359">
        <v>12</v>
      </c>
      <c r="X22" s="1359">
        <v>4</v>
      </c>
      <c r="Y22" s="1398" t="s">
        <v>578</v>
      </c>
    </row>
    <row r="23" spans="1:25" ht="32.049999999999997" customHeight="1">
      <c r="A23" s="1216" t="s">
        <v>557</v>
      </c>
      <c r="B23" s="1353" t="s">
        <v>401</v>
      </c>
      <c r="C23" s="1360"/>
      <c r="D23" s="1360"/>
      <c r="E23" s="1360" t="s">
        <v>580</v>
      </c>
      <c r="F23" s="1360"/>
      <c r="G23" s="1357"/>
      <c r="H23" s="1360"/>
      <c r="I23" s="1360">
        <v>1</v>
      </c>
      <c r="J23" s="1359"/>
      <c r="K23" s="1360"/>
      <c r="L23" s="1360"/>
      <c r="M23" s="1360"/>
      <c r="O23" s="1360"/>
      <c r="P23" s="1360"/>
      <c r="Q23" s="1360"/>
      <c r="R23" s="1360"/>
      <c r="T23" s="1360"/>
      <c r="U23" s="1360">
        <v>1</v>
      </c>
      <c r="V23" s="1359"/>
      <c r="W23" s="1362">
        <f>SUM(H23:V23)</f>
        <v>2</v>
      </c>
      <c r="X23" s="1362">
        <v>15</v>
      </c>
      <c r="Y23" s="1398" t="s">
        <v>581</v>
      </c>
    </row>
    <row r="24" spans="1:25" ht="32.049999999999997" customHeight="1">
      <c r="A24" s="1216" t="s">
        <v>553</v>
      </c>
      <c r="B24" s="1356" t="s">
        <v>582</v>
      </c>
      <c r="C24" s="1354"/>
      <c r="D24" s="1354"/>
      <c r="E24" s="1354"/>
      <c r="F24" s="1354"/>
      <c r="G24" s="1357"/>
      <c r="H24" s="1358"/>
      <c r="I24" s="1358"/>
      <c r="J24" s="1358"/>
      <c r="K24" s="1358"/>
      <c r="L24" s="1358"/>
      <c r="M24" s="1358"/>
      <c r="N24" s="1358"/>
      <c r="O24" s="1360">
        <v>2</v>
      </c>
      <c r="P24" s="1358"/>
      <c r="Q24" s="1358"/>
      <c r="R24" s="1358"/>
      <c r="S24" s="1358"/>
      <c r="T24" s="1358"/>
      <c r="U24" s="1358"/>
      <c r="V24" s="1358"/>
      <c r="W24" s="1359">
        <f t="shared" ref="W24:W28" si="2">SUM(H24:V24)</f>
        <v>2</v>
      </c>
      <c r="X24" s="1359">
        <v>1</v>
      </c>
      <c r="Y24" s="1398" t="s">
        <v>583</v>
      </c>
    </row>
    <row r="25" spans="1:25" ht="32.049999999999997" customHeight="1">
      <c r="A25" s="1216" t="s">
        <v>553</v>
      </c>
      <c r="B25" s="1356" t="s">
        <v>584</v>
      </c>
      <c r="C25" s="1354"/>
      <c r="D25" s="1354"/>
      <c r="E25" s="1354"/>
      <c r="F25" s="1354"/>
      <c r="G25" s="1357"/>
      <c r="H25" s="1359"/>
      <c r="I25" s="1360">
        <v>2</v>
      </c>
      <c r="J25" s="1358"/>
      <c r="K25" s="1358"/>
      <c r="L25" s="1358"/>
      <c r="M25" s="1358"/>
      <c r="N25" s="1358"/>
      <c r="O25" s="1358"/>
      <c r="P25" s="1358"/>
      <c r="Q25" s="1358"/>
      <c r="R25" s="1358"/>
      <c r="S25" s="1358"/>
      <c r="T25" s="1358"/>
      <c r="U25" s="1358"/>
      <c r="V25" s="1358"/>
      <c r="W25" s="1359">
        <f t="shared" si="2"/>
        <v>2</v>
      </c>
      <c r="X25" s="1359">
        <v>1</v>
      </c>
      <c r="Y25" s="1398" t="s">
        <v>585</v>
      </c>
    </row>
    <row r="26" spans="1:25" ht="32.049999999999997" customHeight="1">
      <c r="A26" s="1216" t="s">
        <v>553</v>
      </c>
      <c r="B26" s="1356" t="s">
        <v>586</v>
      </c>
      <c r="C26" s="1354"/>
      <c r="D26" s="1354"/>
      <c r="E26" s="1354"/>
      <c r="F26" s="1354"/>
      <c r="G26" s="1357"/>
      <c r="H26" s="1358"/>
      <c r="I26" s="1358"/>
      <c r="J26" s="1358"/>
      <c r="K26" s="1358"/>
      <c r="L26" s="1358"/>
      <c r="M26" s="1358"/>
      <c r="N26" s="1358"/>
      <c r="O26" s="1358"/>
      <c r="P26" s="1358"/>
      <c r="Q26" s="1360">
        <v>2</v>
      </c>
      <c r="R26" s="1360">
        <v>1</v>
      </c>
      <c r="S26" s="1360">
        <v>1</v>
      </c>
      <c r="T26" s="1358"/>
      <c r="U26" s="1358"/>
      <c r="V26" s="1358"/>
      <c r="W26" s="1359">
        <f t="shared" si="2"/>
        <v>4</v>
      </c>
      <c r="X26" s="1359">
        <v>3</v>
      </c>
      <c r="Y26" s="1398" t="s">
        <v>587</v>
      </c>
    </row>
    <row r="27" spans="1:25" ht="32.049999999999997" customHeight="1">
      <c r="A27" s="1216" t="s">
        <v>553</v>
      </c>
      <c r="B27" s="1353" t="s">
        <v>588</v>
      </c>
      <c r="C27" s="1354"/>
      <c r="D27" s="1354"/>
      <c r="E27" s="1354"/>
      <c r="F27" s="1354"/>
      <c r="G27" s="1357"/>
      <c r="H27" s="1359"/>
      <c r="I27" s="1359"/>
      <c r="J27" s="1360">
        <v>2</v>
      </c>
      <c r="K27" s="1360">
        <v>3</v>
      </c>
      <c r="L27" s="1360">
        <v>3</v>
      </c>
      <c r="M27" s="1360">
        <v>4</v>
      </c>
      <c r="N27" s="1358"/>
      <c r="O27" s="1358"/>
      <c r="P27" s="1358"/>
      <c r="Q27" s="1358"/>
      <c r="R27" s="1358"/>
      <c r="S27" s="1358"/>
      <c r="T27" s="1358"/>
      <c r="U27" s="1358"/>
      <c r="V27" s="1358"/>
      <c r="W27" s="1359">
        <f t="shared" si="2"/>
        <v>12</v>
      </c>
      <c r="X27" s="1359">
        <v>4</v>
      </c>
      <c r="Y27" s="1398" t="s">
        <v>589</v>
      </c>
    </row>
    <row r="28" spans="1:25" ht="32.049999999999997" customHeight="1">
      <c r="A28" s="1216" t="s">
        <v>575</v>
      </c>
      <c r="B28" s="1353" t="s">
        <v>590</v>
      </c>
      <c r="C28" s="1364"/>
      <c r="D28" s="1364"/>
      <c r="E28" s="1364"/>
      <c r="F28" s="1364"/>
      <c r="G28" s="1357"/>
      <c r="H28" s="1370"/>
      <c r="I28" s="1370"/>
      <c r="J28" s="1370"/>
      <c r="K28" s="1370"/>
      <c r="L28" s="1370"/>
      <c r="M28" s="1370"/>
      <c r="N28" s="1370"/>
      <c r="O28" s="1370"/>
      <c r="P28" s="1359"/>
      <c r="Q28" s="1370"/>
      <c r="R28" s="1370"/>
      <c r="S28" s="1370"/>
      <c r="T28" s="1360"/>
      <c r="U28" s="1360">
        <v>2</v>
      </c>
      <c r="V28" s="1370"/>
      <c r="W28" s="1359">
        <f t="shared" si="2"/>
        <v>2</v>
      </c>
      <c r="X28" s="1359">
        <v>2</v>
      </c>
      <c r="Y28" s="1398" t="s">
        <v>591</v>
      </c>
    </row>
    <row r="29" spans="1:25" ht="32.049999999999997" customHeight="1">
      <c r="A29" s="1216" t="s">
        <v>592</v>
      </c>
      <c r="B29" s="1356" t="s">
        <v>453</v>
      </c>
      <c r="C29" s="1354"/>
      <c r="D29" s="1354"/>
      <c r="E29" s="1354"/>
      <c r="F29" s="1354"/>
      <c r="G29" s="1357"/>
      <c r="H29" s="1358"/>
      <c r="I29" s="1358"/>
      <c r="J29" s="1358"/>
      <c r="K29" s="1358"/>
      <c r="L29" s="1358"/>
      <c r="M29" s="1358"/>
      <c r="N29" s="1358"/>
      <c r="O29" s="1358"/>
      <c r="P29" s="1358"/>
      <c r="Q29" s="1358"/>
      <c r="R29" s="1360">
        <v>2</v>
      </c>
      <c r="S29" s="1360">
        <v>2</v>
      </c>
      <c r="T29" s="1360">
        <v>2</v>
      </c>
      <c r="U29" s="46"/>
      <c r="V29" s="46"/>
      <c r="W29" s="1359">
        <v>6</v>
      </c>
      <c r="X29" s="1359">
        <v>3</v>
      </c>
      <c r="Y29" s="1398" t="s">
        <v>593</v>
      </c>
    </row>
    <row r="30" spans="1:25" ht="32.049999999999997" customHeight="1">
      <c r="A30" s="1216"/>
      <c r="B30" s="1365" t="s">
        <v>85</v>
      </c>
      <c r="C30" s="1354"/>
      <c r="D30" s="1354"/>
      <c r="E30" s="1354"/>
      <c r="F30" s="1354"/>
      <c r="G30" s="1357"/>
      <c r="H30" s="1371"/>
      <c r="I30" s="1359"/>
      <c r="J30" s="1360">
        <v>1</v>
      </c>
      <c r="K30" s="1360"/>
      <c r="L30" s="1360">
        <v>1</v>
      </c>
      <c r="M30" s="1386"/>
      <c r="N30" s="1360"/>
      <c r="O30" s="1360"/>
      <c r="P30" s="1360">
        <v>2</v>
      </c>
      <c r="Q30" s="1386"/>
      <c r="R30" s="1360">
        <v>1</v>
      </c>
      <c r="S30" s="1395"/>
      <c r="T30" s="1360">
        <v>1</v>
      </c>
      <c r="U30" s="1359"/>
      <c r="V30" s="1358"/>
      <c r="W30" s="1359">
        <v>6</v>
      </c>
      <c r="X30" s="1359">
        <v>8</v>
      </c>
      <c r="Y30" s="1398" t="s">
        <v>594</v>
      </c>
    </row>
    <row r="31" spans="1:25" ht="32.049999999999997" customHeight="1">
      <c r="A31" s="1216" t="s">
        <v>595</v>
      </c>
      <c r="B31" s="1365" t="s">
        <v>258</v>
      </c>
      <c r="C31" s="1354"/>
      <c r="D31" s="1354"/>
      <c r="E31" s="1354"/>
      <c r="F31" s="1354"/>
      <c r="G31" s="1357"/>
      <c r="H31" s="1360">
        <v>2</v>
      </c>
      <c r="I31" s="1360">
        <v>2</v>
      </c>
      <c r="J31" s="1360">
        <v>2</v>
      </c>
      <c r="K31" s="1360">
        <v>2</v>
      </c>
      <c r="L31" s="1360">
        <v>2</v>
      </c>
      <c r="M31" s="1360">
        <v>2</v>
      </c>
      <c r="N31" s="46"/>
      <c r="O31" s="46"/>
      <c r="P31" s="1359"/>
      <c r="Q31" s="1359"/>
      <c r="R31" s="1359"/>
      <c r="S31" s="1359"/>
      <c r="T31" s="1359"/>
      <c r="U31" s="1359"/>
      <c r="V31" s="1359"/>
      <c r="W31" s="1359">
        <f t="shared" ref="W31:W35" si="3">SUM(H31:V31)</f>
        <v>12</v>
      </c>
      <c r="X31" s="1359">
        <v>6</v>
      </c>
      <c r="Y31" s="1398" t="s">
        <v>596</v>
      </c>
    </row>
    <row r="32" spans="1:25" ht="32.049999999999997" customHeight="1">
      <c r="A32" s="1216" t="s">
        <v>597</v>
      </c>
      <c r="B32" s="1365" t="s">
        <v>21</v>
      </c>
      <c r="C32" s="1368"/>
      <c r="D32" s="1372"/>
      <c r="E32" s="1368"/>
      <c r="F32" s="1362"/>
      <c r="G32" s="1373"/>
      <c r="H32" s="1368"/>
      <c r="I32" s="1372"/>
      <c r="J32" s="1381"/>
      <c r="K32" s="1368"/>
      <c r="L32" s="1368"/>
      <c r="M32" s="1374"/>
      <c r="N32" s="1362"/>
      <c r="O32" s="1368"/>
      <c r="P32" s="1374"/>
      <c r="Q32" s="1362"/>
      <c r="R32" s="1368"/>
      <c r="S32" s="1366"/>
      <c r="T32" s="1368">
        <v>1</v>
      </c>
      <c r="U32" s="1368">
        <v>1</v>
      </c>
      <c r="V32" s="1372"/>
      <c r="W32" s="1362">
        <f t="shared" si="3"/>
        <v>2</v>
      </c>
      <c r="X32" s="1362">
        <v>9</v>
      </c>
      <c r="Y32" s="1398" t="s">
        <v>598</v>
      </c>
    </row>
    <row r="33" spans="1:25" ht="32.049999999999997" customHeight="1">
      <c r="A33" s="1216" t="s">
        <v>599</v>
      </c>
      <c r="B33" s="1365" t="s">
        <v>21</v>
      </c>
      <c r="C33" s="1368"/>
      <c r="D33" s="1372"/>
      <c r="E33" s="1368"/>
      <c r="F33" s="1368"/>
      <c r="G33" s="1373"/>
      <c r="H33" s="1368"/>
      <c r="I33" s="1368"/>
      <c r="J33" s="1362"/>
      <c r="K33" s="1372"/>
      <c r="L33" s="1368"/>
      <c r="M33" s="1372"/>
      <c r="N33" s="1368"/>
      <c r="O33" s="1381"/>
      <c r="P33" s="1362"/>
      <c r="Q33" s="1368"/>
      <c r="R33" s="1387"/>
      <c r="S33" s="1372"/>
      <c r="T33" s="1372"/>
      <c r="U33" s="1372"/>
      <c r="V33" s="1372"/>
      <c r="W33" s="1362">
        <f t="shared" si="3"/>
        <v>0</v>
      </c>
      <c r="X33" s="1362">
        <v>8</v>
      </c>
      <c r="Y33" s="1398" t="s">
        <v>600</v>
      </c>
    </row>
    <row r="34" spans="1:25" ht="32.049999999999997" customHeight="1">
      <c r="A34" s="1216" t="s">
        <v>557</v>
      </c>
      <c r="B34" s="1353" t="s">
        <v>21</v>
      </c>
      <c r="C34" s="1372"/>
      <c r="D34" s="1368"/>
      <c r="E34" s="1374"/>
      <c r="F34" s="1368"/>
      <c r="G34" s="1373"/>
      <c r="H34" s="1368"/>
      <c r="I34" s="1368"/>
      <c r="J34" s="1381"/>
      <c r="K34" s="1368"/>
      <c r="L34" s="1368"/>
      <c r="M34" s="1372"/>
      <c r="N34" s="1362"/>
      <c r="O34" s="1368"/>
      <c r="P34" s="1381"/>
      <c r="Q34" s="1368"/>
      <c r="R34" s="1381"/>
      <c r="S34" s="1372"/>
      <c r="T34" s="1372"/>
      <c r="U34" s="1368"/>
      <c r="V34" s="1372"/>
      <c r="W34" s="1362">
        <f t="shared" si="3"/>
        <v>0</v>
      </c>
      <c r="X34" s="1362">
        <v>9</v>
      </c>
      <c r="Y34" s="1398" t="s">
        <v>601</v>
      </c>
    </row>
    <row r="35" spans="1:25" ht="32.049999999999997" customHeight="1">
      <c r="A35" s="1216" t="s">
        <v>549</v>
      </c>
      <c r="B35" s="1353" t="s">
        <v>21</v>
      </c>
      <c r="C35" s="1368"/>
      <c r="D35" s="1368"/>
      <c r="E35" s="1368"/>
      <c r="F35" s="1368"/>
      <c r="G35" s="1373"/>
      <c r="H35" s="1368"/>
      <c r="I35" s="1368"/>
      <c r="J35" s="1362"/>
      <c r="K35" s="1368"/>
      <c r="L35" s="1368"/>
      <c r="M35" s="1374"/>
      <c r="N35" s="1362"/>
      <c r="O35" s="1368"/>
      <c r="P35" s="1362"/>
      <c r="Q35" s="1372"/>
      <c r="R35" s="1368"/>
      <c r="S35" s="1372"/>
      <c r="T35" s="1372"/>
      <c r="U35" s="1372"/>
      <c r="V35" s="1372"/>
      <c r="W35" s="1362">
        <f t="shared" si="3"/>
        <v>0</v>
      </c>
      <c r="X35" s="1362">
        <v>10</v>
      </c>
      <c r="Y35" s="1398" t="s">
        <v>602</v>
      </c>
    </row>
    <row r="36" spans="1:25" ht="32.049999999999997" customHeight="1">
      <c r="A36" s="1216" t="s">
        <v>603</v>
      </c>
      <c r="B36" s="1353" t="s">
        <v>21</v>
      </c>
      <c r="C36" s="1368"/>
      <c r="D36" s="1374"/>
      <c r="E36" s="1368"/>
      <c r="F36" s="1374"/>
      <c r="G36" s="1373"/>
      <c r="H36" s="1368"/>
      <c r="I36" s="1381"/>
      <c r="J36" s="1387"/>
      <c r="K36" s="1368"/>
      <c r="L36" s="1372"/>
      <c r="M36" s="1374"/>
      <c r="N36" s="1372"/>
      <c r="O36" s="1372"/>
      <c r="P36" s="1372"/>
      <c r="Q36" s="1372"/>
      <c r="R36" s="1372"/>
      <c r="S36" s="1372"/>
      <c r="T36" s="1372"/>
      <c r="U36" s="1372"/>
      <c r="V36" s="1372"/>
      <c r="W36" s="1362">
        <f>SUM(G36:V36)</f>
        <v>0</v>
      </c>
      <c r="X36" s="1362">
        <v>4</v>
      </c>
      <c r="Y36" s="1398" t="s">
        <v>604</v>
      </c>
    </row>
    <row r="37" spans="1:25" ht="32.049999999999997" customHeight="1">
      <c r="A37" s="1216" t="s">
        <v>603</v>
      </c>
      <c r="B37" s="1353" t="s">
        <v>21</v>
      </c>
      <c r="C37" s="1368"/>
      <c r="D37" s="1374"/>
      <c r="E37" s="1368"/>
      <c r="F37" s="1374"/>
      <c r="G37" s="1373"/>
      <c r="H37" s="1368"/>
      <c r="I37" s="1372"/>
      <c r="J37" s="1387"/>
      <c r="K37" s="1368"/>
      <c r="L37" s="1372"/>
      <c r="M37" s="1374"/>
      <c r="N37" s="1372"/>
      <c r="O37" s="1372"/>
      <c r="P37" s="1372"/>
      <c r="Q37" s="1372"/>
      <c r="R37" s="1372"/>
      <c r="S37" s="1372"/>
      <c r="T37" s="1372"/>
      <c r="U37" s="1372"/>
      <c r="V37" s="1372"/>
      <c r="W37" s="1362">
        <f>SUM(G37:V37)</f>
        <v>0</v>
      </c>
      <c r="X37" s="1362">
        <v>4</v>
      </c>
      <c r="Y37" s="1398" t="s">
        <v>605</v>
      </c>
    </row>
    <row r="38" spans="1:25" ht="32.049999999999997" customHeight="1">
      <c r="A38" s="1216" t="s">
        <v>606</v>
      </c>
      <c r="B38" s="1365" t="s">
        <v>21</v>
      </c>
      <c r="C38" s="1362"/>
      <c r="D38" s="1374"/>
      <c r="E38" s="1368"/>
      <c r="F38" s="1368"/>
      <c r="G38" s="1373"/>
      <c r="H38" s="1368"/>
      <c r="I38" s="1368"/>
      <c r="J38" s="1362"/>
      <c r="K38" s="1368"/>
      <c r="L38" s="1368"/>
      <c r="M38" s="1362"/>
      <c r="N38" s="1368"/>
      <c r="O38" s="1362"/>
      <c r="P38" s="1372"/>
      <c r="Q38" s="1372"/>
      <c r="R38" s="1372"/>
      <c r="S38" s="1372"/>
      <c r="T38" s="1372"/>
      <c r="U38" s="1372"/>
      <c r="V38" s="1372"/>
      <c r="W38" s="1362">
        <f>SUM(F38:V38)</f>
        <v>0</v>
      </c>
      <c r="X38" s="1362">
        <v>7</v>
      </c>
      <c r="Y38" s="1398" t="s">
        <v>607</v>
      </c>
    </row>
    <row r="39" spans="1:25" ht="32.049999999999997" customHeight="1">
      <c r="A39" s="1216" t="s">
        <v>608</v>
      </c>
      <c r="B39" s="1365" t="s">
        <v>21</v>
      </c>
      <c r="C39" s="1362"/>
      <c r="D39" s="1374"/>
      <c r="E39" s="1362"/>
      <c r="F39" s="1368"/>
      <c r="G39" s="1373"/>
      <c r="H39" s="1368"/>
      <c r="I39" s="1368"/>
      <c r="J39" s="1362"/>
      <c r="K39" s="1368"/>
      <c r="L39" s="1368"/>
      <c r="M39" s="1362"/>
      <c r="N39" s="1368"/>
      <c r="O39" s="1362"/>
      <c r="P39" s="1372"/>
      <c r="Q39" s="1372"/>
      <c r="R39" s="1372"/>
      <c r="S39" s="1372"/>
      <c r="T39" s="1372"/>
      <c r="U39" s="1372"/>
      <c r="V39" s="1372"/>
      <c r="W39" s="1362">
        <f>SUM(F39:V39)</f>
        <v>0</v>
      </c>
      <c r="X39" s="1362">
        <v>6</v>
      </c>
      <c r="Y39" s="1398" t="s">
        <v>609</v>
      </c>
    </row>
    <row r="40" spans="1:25" ht="32.049999999999997" customHeight="1">
      <c r="A40" s="1216" t="s">
        <v>557</v>
      </c>
      <c r="B40" s="1365" t="s">
        <v>493</v>
      </c>
      <c r="C40" s="1354"/>
      <c r="D40" s="1354"/>
      <c r="E40" s="1354"/>
      <c r="F40" s="1354"/>
      <c r="G40" s="1357"/>
      <c r="H40" s="1358"/>
      <c r="I40" s="1358"/>
      <c r="J40" s="1358"/>
      <c r="K40" s="1358"/>
      <c r="L40" s="1360"/>
      <c r="M40" s="1360"/>
      <c r="N40" s="1360"/>
      <c r="O40" s="1360">
        <v>4</v>
      </c>
      <c r="P40" s="46"/>
      <c r="Q40" s="46"/>
      <c r="R40" s="46"/>
      <c r="S40" s="46"/>
      <c r="T40" s="1358"/>
      <c r="U40" s="1358"/>
      <c r="V40" s="1358"/>
      <c r="W40" s="1359">
        <v>4</v>
      </c>
      <c r="X40" s="1359">
        <v>4</v>
      </c>
      <c r="Y40" s="1398" t="s">
        <v>610</v>
      </c>
    </row>
    <row r="41" spans="1:25" ht="32.049999999999997" customHeight="1">
      <c r="A41" s="1216" t="s">
        <v>557</v>
      </c>
      <c r="B41" s="1365" t="s">
        <v>611</v>
      </c>
      <c r="C41" s="1361"/>
      <c r="D41" s="1361"/>
      <c r="E41" s="1361"/>
      <c r="F41" s="1361"/>
      <c r="G41" s="1357"/>
      <c r="H41" s="1360">
        <v>1</v>
      </c>
      <c r="I41" s="1360">
        <v>1</v>
      </c>
      <c r="J41" s="1360">
        <v>1</v>
      </c>
      <c r="K41" s="1360">
        <v>1</v>
      </c>
      <c r="L41" s="1360">
        <v>5</v>
      </c>
      <c r="M41" s="1360">
        <v>5</v>
      </c>
      <c r="N41" s="1358"/>
      <c r="O41" s="1358"/>
      <c r="P41" s="46"/>
      <c r="Q41" s="46"/>
      <c r="R41" s="46"/>
      <c r="S41" s="46"/>
      <c r="T41" s="46"/>
      <c r="U41" s="46"/>
      <c r="V41" s="1358"/>
      <c r="W41" s="1359">
        <v>14</v>
      </c>
      <c r="X41" s="1359">
        <v>6</v>
      </c>
      <c r="Y41" s="1398" t="s">
        <v>612</v>
      </c>
    </row>
    <row r="42" spans="1:25" ht="32.049999999999997" customHeight="1">
      <c r="A42" s="1216" t="s">
        <v>557</v>
      </c>
      <c r="B42" s="1365" t="s">
        <v>613</v>
      </c>
      <c r="C42" s="1361"/>
      <c r="D42" s="1361"/>
      <c r="E42" s="1361"/>
      <c r="F42" s="1361"/>
      <c r="G42" s="1357"/>
      <c r="H42" s="46"/>
      <c r="I42" s="46"/>
      <c r="J42" s="1358"/>
      <c r="K42" s="1358"/>
      <c r="L42" s="1358"/>
      <c r="M42" s="1358"/>
      <c r="N42" s="1358"/>
      <c r="O42" s="1358"/>
      <c r="P42" s="1358"/>
      <c r="Q42" s="1358"/>
      <c r="R42" s="1358"/>
      <c r="S42" s="46"/>
      <c r="T42" s="1360">
        <v>1</v>
      </c>
      <c r="U42" s="1360">
        <v>1</v>
      </c>
      <c r="V42" s="1358"/>
      <c r="W42" s="1359">
        <v>2</v>
      </c>
      <c r="X42" s="1359">
        <v>2</v>
      </c>
      <c r="Y42" s="1398" t="s">
        <v>612</v>
      </c>
    </row>
    <row r="43" spans="1:25" ht="32.049999999999997" customHeight="1">
      <c r="A43" s="1216" t="s">
        <v>557</v>
      </c>
      <c r="B43" s="1365" t="s">
        <v>614</v>
      </c>
      <c r="C43" s="1361"/>
      <c r="D43" s="1361"/>
      <c r="E43" s="1361"/>
      <c r="F43" s="1361"/>
      <c r="G43" s="1357"/>
      <c r="H43" s="1358"/>
      <c r="I43" s="1358"/>
      <c r="J43" s="1358"/>
      <c r="K43" s="1358"/>
      <c r="L43" s="46"/>
      <c r="M43" s="46"/>
      <c r="N43" s="1358"/>
      <c r="O43" s="46"/>
      <c r="P43" s="1360">
        <v>1</v>
      </c>
      <c r="Q43" s="1360">
        <v>1</v>
      </c>
      <c r="R43" s="1370"/>
      <c r="S43" s="1358"/>
      <c r="T43" s="1358"/>
      <c r="U43" s="1358"/>
      <c r="V43" s="1358"/>
      <c r="W43" s="1359">
        <f t="shared" ref="W43:W49" si="4">SUM(H43:V43)</f>
        <v>2</v>
      </c>
      <c r="X43" s="1359">
        <v>2</v>
      </c>
      <c r="Y43" s="1398" t="s">
        <v>612</v>
      </c>
    </row>
    <row r="44" spans="1:25" ht="32.049999999999997" customHeight="1">
      <c r="A44" s="1216" t="s">
        <v>595</v>
      </c>
      <c r="B44" s="1365" t="s">
        <v>615</v>
      </c>
      <c r="C44" s="1354"/>
      <c r="D44" s="1354"/>
      <c r="E44" s="1354"/>
      <c r="F44" s="1354"/>
      <c r="G44" s="1357"/>
      <c r="H44" s="1368"/>
      <c r="I44" s="1368"/>
      <c r="J44" s="1362"/>
      <c r="K44" s="1368"/>
      <c r="L44" s="1362"/>
      <c r="M44" s="1368"/>
      <c r="N44" s="1368"/>
      <c r="O44" s="1368"/>
      <c r="P44" s="229"/>
      <c r="Q44" s="1368"/>
      <c r="R44" s="1362"/>
      <c r="S44" s="1368">
        <v>2</v>
      </c>
      <c r="T44" s="1362"/>
      <c r="U44" s="229"/>
      <c r="V44" s="1393"/>
      <c r="W44" s="1362">
        <v>2</v>
      </c>
      <c r="X44" s="1362">
        <v>8</v>
      </c>
      <c r="Y44" s="1398" t="s">
        <v>616</v>
      </c>
    </row>
    <row r="45" spans="1:25" ht="32.049999999999997" customHeight="1">
      <c r="A45" s="1216" t="s">
        <v>549</v>
      </c>
      <c r="B45" s="1365" t="s">
        <v>615</v>
      </c>
      <c r="C45" s="1354"/>
      <c r="D45" s="1354"/>
      <c r="E45" s="1354"/>
      <c r="F45" s="1354"/>
      <c r="G45" s="1357"/>
      <c r="H45" s="1368"/>
      <c r="I45" s="1368"/>
      <c r="J45" s="1362"/>
      <c r="K45" s="1368"/>
      <c r="L45" s="1362"/>
      <c r="M45" s="1368"/>
      <c r="N45" s="1368"/>
      <c r="O45" s="229"/>
      <c r="P45" s="1362"/>
      <c r="Q45" s="1362"/>
      <c r="R45" s="1366"/>
      <c r="S45" s="229"/>
      <c r="T45" s="229"/>
      <c r="U45" s="1362"/>
      <c r="V45" s="1393"/>
      <c r="W45" s="1362">
        <v>0</v>
      </c>
      <c r="X45" s="1362">
        <v>5</v>
      </c>
      <c r="Y45" s="1398" t="s">
        <v>617</v>
      </c>
    </row>
    <row r="46" spans="1:25" ht="32.049999999999997" customHeight="1">
      <c r="A46" s="1216" t="s">
        <v>575</v>
      </c>
      <c r="B46" s="1353" t="s">
        <v>256</v>
      </c>
      <c r="C46" s="1375"/>
      <c r="D46" s="1375"/>
      <c r="E46" s="1375"/>
      <c r="F46" s="1376"/>
      <c r="G46" s="1373"/>
      <c r="H46" s="1368"/>
      <c r="I46" s="1368"/>
      <c r="J46" s="1368"/>
      <c r="K46" s="1368"/>
      <c r="L46" s="1368"/>
      <c r="M46" s="1368"/>
      <c r="N46" s="1368"/>
      <c r="O46" s="1368"/>
      <c r="P46" s="1368"/>
      <c r="Q46" s="1368"/>
      <c r="R46" s="1368"/>
      <c r="S46" s="1368"/>
      <c r="T46" s="1368">
        <v>1</v>
      </c>
      <c r="U46" s="1368">
        <v>1</v>
      </c>
      <c r="V46" s="1393"/>
      <c r="W46" s="1362">
        <f>SUM(H46:V46)</f>
        <v>2</v>
      </c>
      <c r="X46" s="1362">
        <v>14</v>
      </c>
      <c r="Y46" s="1398" t="s">
        <v>618</v>
      </c>
    </row>
    <row r="47" spans="1:25" ht="32.049999999999997" customHeight="1">
      <c r="A47" s="1216" t="s">
        <v>549</v>
      </c>
      <c r="B47" s="1353" t="s">
        <v>619</v>
      </c>
      <c r="C47" s="1354"/>
      <c r="D47" s="1354"/>
      <c r="E47" s="1354"/>
      <c r="F47" s="1354"/>
      <c r="G47" s="1357"/>
      <c r="H47" s="1360">
        <v>4</v>
      </c>
      <c r="I47" s="1360">
        <v>5</v>
      </c>
      <c r="J47" s="1360">
        <v>5</v>
      </c>
      <c r="K47" s="1360">
        <v>1</v>
      </c>
      <c r="L47" s="1358"/>
      <c r="M47" s="1358"/>
      <c r="N47" s="1358"/>
      <c r="O47" s="1358"/>
      <c r="P47" s="1358"/>
      <c r="Q47" s="1358"/>
      <c r="R47" s="1358"/>
      <c r="S47" s="1358"/>
      <c r="T47" s="1358"/>
      <c r="U47" s="1358"/>
      <c r="V47" s="1358"/>
      <c r="W47" s="1359">
        <f t="shared" si="4"/>
        <v>15</v>
      </c>
      <c r="X47" s="1359">
        <v>4</v>
      </c>
      <c r="Y47" s="1398" t="s">
        <v>620</v>
      </c>
    </row>
    <row r="48" spans="1:25" ht="32.049999999999997" customHeight="1">
      <c r="A48" s="1216" t="s">
        <v>549</v>
      </c>
      <c r="B48" s="1353" t="s">
        <v>250</v>
      </c>
      <c r="C48" s="1354"/>
      <c r="D48" s="1354"/>
      <c r="E48" s="1354"/>
      <c r="F48" s="1354"/>
      <c r="G48" s="1357"/>
      <c r="H48" s="1358"/>
      <c r="I48" s="1358"/>
      <c r="J48" s="1358"/>
      <c r="K48" s="1358"/>
      <c r="L48" s="1358"/>
      <c r="M48" s="1358"/>
      <c r="N48" s="1358"/>
      <c r="O48" s="46"/>
      <c r="P48" s="1360"/>
      <c r="Q48" s="1360"/>
      <c r="R48" s="1360"/>
      <c r="S48" s="1360"/>
      <c r="T48" s="1360"/>
      <c r="U48" s="1360">
        <v>2</v>
      </c>
      <c r="V48" s="1358"/>
      <c r="W48" s="1359">
        <f t="shared" si="4"/>
        <v>2</v>
      </c>
      <c r="X48" s="1359">
        <v>6</v>
      </c>
      <c r="Y48" s="1398" t="s">
        <v>621</v>
      </c>
    </row>
    <row r="49" spans="1:25" ht="32.049999999999997" customHeight="1">
      <c r="A49" s="1216" t="s">
        <v>549</v>
      </c>
      <c r="B49" s="1353" t="s">
        <v>622</v>
      </c>
      <c r="C49" s="1354"/>
      <c r="D49" s="1354"/>
      <c r="E49" s="1354"/>
      <c r="F49" s="1354"/>
      <c r="G49" s="1357"/>
      <c r="H49" s="1358"/>
      <c r="I49" s="1358"/>
      <c r="J49" s="1358"/>
      <c r="K49" s="1358"/>
      <c r="L49" s="1358"/>
      <c r="M49" s="1358"/>
      <c r="N49" s="46"/>
      <c r="O49" s="46"/>
      <c r="P49" s="46"/>
      <c r="Q49" s="46"/>
      <c r="R49" s="1359"/>
      <c r="S49" s="1360">
        <v>3</v>
      </c>
      <c r="T49" s="1360">
        <v>3</v>
      </c>
      <c r="U49" s="1360">
        <v>2</v>
      </c>
      <c r="V49" s="1358"/>
      <c r="W49" s="1359">
        <f t="shared" si="4"/>
        <v>8</v>
      </c>
      <c r="X49" s="1359">
        <v>3</v>
      </c>
      <c r="Y49" s="1398" t="s">
        <v>620</v>
      </c>
    </row>
    <row r="50" spans="1:25" ht="32.049999999999997" customHeight="1">
      <c r="A50" s="1216" t="s">
        <v>597</v>
      </c>
      <c r="B50" s="1353" t="s">
        <v>623</v>
      </c>
      <c r="C50" s="1364"/>
      <c r="D50" s="1364"/>
      <c r="E50" s="1364"/>
      <c r="F50" s="1377"/>
      <c r="G50" s="1357"/>
      <c r="H50" s="46"/>
      <c r="I50" s="46"/>
      <c r="J50" s="46"/>
      <c r="K50" s="1370"/>
      <c r="L50" s="1370"/>
      <c r="M50" s="1370"/>
      <c r="N50" s="1370"/>
      <c r="O50" s="1370"/>
      <c r="P50" s="1370"/>
      <c r="Q50" s="1370"/>
      <c r="R50" s="1370"/>
      <c r="S50" s="1360">
        <v>4</v>
      </c>
      <c r="T50" s="1360">
        <v>4</v>
      </c>
      <c r="U50" s="1360">
        <v>4</v>
      </c>
      <c r="V50" s="1360">
        <v>2</v>
      </c>
      <c r="W50" s="1359">
        <v>14</v>
      </c>
      <c r="X50" s="1359">
        <v>4</v>
      </c>
      <c r="Y50" s="1398" t="s">
        <v>624</v>
      </c>
    </row>
    <row r="51" spans="1:25" ht="32.049999999999997" customHeight="1">
      <c r="A51" s="1216" t="s">
        <v>549</v>
      </c>
      <c r="B51" s="1353" t="s">
        <v>625</v>
      </c>
      <c r="C51" s="1354"/>
      <c r="D51" s="1354"/>
      <c r="E51" s="1354"/>
      <c r="F51" s="1354"/>
      <c r="G51" s="1357"/>
      <c r="H51" s="1358"/>
      <c r="I51" s="1358"/>
      <c r="J51" s="1358"/>
      <c r="K51" s="1358"/>
      <c r="L51" s="1358"/>
      <c r="M51" s="1359"/>
      <c r="N51" s="1360">
        <v>3</v>
      </c>
      <c r="O51" s="1360">
        <v>2</v>
      </c>
      <c r="P51" s="1360">
        <v>2</v>
      </c>
      <c r="Q51" s="1358"/>
      <c r="R51" s="1358"/>
      <c r="S51" s="46"/>
      <c r="T51" s="46"/>
      <c r="U51" s="46"/>
      <c r="V51" s="1358"/>
      <c r="W51" s="1359">
        <f t="shared" ref="W51:W53" si="5">SUM(H51:V51)</f>
        <v>7</v>
      </c>
      <c r="X51" s="1359">
        <v>3</v>
      </c>
      <c r="Y51" s="1398" t="s">
        <v>620</v>
      </c>
    </row>
    <row r="52" spans="1:25" ht="32.049999999999997" customHeight="1">
      <c r="A52" s="1216" t="s">
        <v>549</v>
      </c>
      <c r="B52" s="1353" t="s">
        <v>626</v>
      </c>
      <c r="C52" s="1354"/>
      <c r="D52" s="1354"/>
      <c r="E52" s="1354"/>
      <c r="F52" s="1354"/>
      <c r="G52" s="1357"/>
      <c r="H52" s="1370"/>
      <c r="I52" s="1370"/>
      <c r="J52" s="1370"/>
      <c r="K52" s="1360"/>
      <c r="L52" s="1360"/>
      <c r="M52" s="1360"/>
      <c r="N52" s="1360"/>
      <c r="O52" s="1360"/>
      <c r="P52" s="1360"/>
      <c r="Q52" s="1360"/>
      <c r="R52" s="1360"/>
      <c r="S52" s="1360"/>
      <c r="T52" s="1360">
        <v>3</v>
      </c>
      <c r="U52" s="1370"/>
      <c r="V52" s="1359"/>
      <c r="W52" s="1359">
        <f t="shared" si="5"/>
        <v>3</v>
      </c>
      <c r="X52" s="1359">
        <v>10</v>
      </c>
      <c r="Y52" s="1398" t="s">
        <v>627</v>
      </c>
    </row>
    <row r="53" spans="1:25" ht="32.049999999999997" customHeight="1">
      <c r="A53" s="1216" t="s">
        <v>549</v>
      </c>
      <c r="B53" s="1365" t="s">
        <v>628</v>
      </c>
      <c r="C53" s="1354"/>
      <c r="D53" s="1354"/>
      <c r="E53" s="1354"/>
      <c r="F53" s="1354"/>
      <c r="G53" s="1357"/>
      <c r="H53" s="1360"/>
      <c r="I53" s="1360"/>
      <c r="J53" s="1360"/>
      <c r="K53" s="1360">
        <v>2</v>
      </c>
      <c r="L53" s="1359"/>
      <c r="M53" s="1360"/>
      <c r="N53" s="1360"/>
      <c r="O53" s="1360"/>
      <c r="P53" s="1360"/>
      <c r="Q53" s="1360"/>
      <c r="R53" s="1360"/>
      <c r="S53" s="1360"/>
      <c r="T53" s="1360"/>
      <c r="U53" s="1360">
        <v>2</v>
      </c>
      <c r="V53" s="1359"/>
      <c r="W53" s="1359">
        <f t="shared" si="5"/>
        <v>4</v>
      </c>
      <c r="X53" s="1359">
        <v>13</v>
      </c>
      <c r="Y53" s="1398" t="s">
        <v>627</v>
      </c>
    </row>
    <row r="54" spans="1:25" ht="32.049999999999997" customHeight="1">
      <c r="A54" s="1216" t="s">
        <v>575</v>
      </c>
      <c r="B54" s="1365" t="s">
        <v>629</v>
      </c>
      <c r="C54" s="1378"/>
      <c r="D54" s="1378"/>
      <c r="E54" s="1378"/>
      <c r="F54" s="1378"/>
      <c r="G54" s="1357"/>
      <c r="H54" s="1360"/>
      <c r="I54" s="1360"/>
      <c r="J54" s="1360">
        <v>1</v>
      </c>
      <c r="K54" s="1360">
        <v>1</v>
      </c>
      <c r="L54" s="1360">
        <v>1</v>
      </c>
      <c r="M54" s="1360">
        <v>1</v>
      </c>
      <c r="N54" s="1360">
        <v>1</v>
      </c>
      <c r="O54" s="1360">
        <v>1</v>
      </c>
      <c r="P54" s="1360">
        <v>1</v>
      </c>
      <c r="Q54" s="46"/>
      <c r="R54" s="46"/>
      <c r="S54" s="46"/>
      <c r="T54" s="1396"/>
      <c r="U54" s="1396"/>
      <c r="V54" s="1359"/>
      <c r="W54" s="1359">
        <v>7</v>
      </c>
      <c r="X54" s="1359">
        <v>9</v>
      </c>
      <c r="Y54" s="1398" t="s">
        <v>630</v>
      </c>
    </row>
    <row r="55" spans="1:25" ht="32.049999999999997" customHeight="1">
      <c r="A55" s="1216" t="s">
        <v>549</v>
      </c>
      <c r="B55" s="1353" t="s">
        <v>631</v>
      </c>
      <c r="C55" s="1354"/>
      <c r="D55" s="1354"/>
      <c r="E55" s="1354"/>
      <c r="F55" s="1354"/>
      <c r="G55" s="1357"/>
      <c r="H55" s="1360"/>
      <c r="I55" s="1360"/>
      <c r="J55" s="1360"/>
      <c r="K55" s="1360"/>
      <c r="L55" s="1360">
        <v>1</v>
      </c>
      <c r="M55" s="1360"/>
      <c r="N55" s="1360"/>
      <c r="O55" s="1360"/>
      <c r="P55" s="1360"/>
      <c r="Q55" s="1360">
        <v>2</v>
      </c>
      <c r="R55" s="1370"/>
      <c r="S55" s="1370"/>
      <c r="T55" s="1370"/>
      <c r="U55" s="1370"/>
      <c r="V55" s="1359"/>
      <c r="W55" s="1359">
        <f t="shared" ref="W55:W59" si="6">SUM(H55:V55)</f>
        <v>3</v>
      </c>
      <c r="X55" s="1359">
        <v>10</v>
      </c>
      <c r="Y55" s="1398" t="s">
        <v>627</v>
      </c>
    </row>
    <row r="56" spans="1:25" ht="32.049999999999997" customHeight="1">
      <c r="A56" s="1216" t="s">
        <v>549</v>
      </c>
      <c r="B56" s="1353" t="s">
        <v>632</v>
      </c>
      <c r="C56" s="1354"/>
      <c r="D56" s="1354"/>
      <c r="E56" s="1354"/>
      <c r="F56" s="1354"/>
      <c r="G56" s="1357"/>
      <c r="H56" s="1370"/>
      <c r="I56" s="1370"/>
      <c r="J56" s="1370"/>
      <c r="K56" s="1370"/>
      <c r="L56" s="1360"/>
      <c r="M56" s="1360"/>
      <c r="N56" s="1360"/>
      <c r="O56" s="1360">
        <v>1</v>
      </c>
      <c r="P56" s="1359"/>
      <c r="Q56" s="1360"/>
      <c r="R56" s="1360"/>
      <c r="S56" s="1360"/>
      <c r="T56" s="1360"/>
      <c r="U56" s="1360">
        <v>2</v>
      </c>
      <c r="V56" s="1359"/>
      <c r="W56" s="1359">
        <f t="shared" si="6"/>
        <v>3</v>
      </c>
      <c r="X56" s="1359">
        <v>9</v>
      </c>
      <c r="Y56" s="1398" t="s">
        <v>627</v>
      </c>
    </row>
    <row r="57" spans="1:25" ht="32.049999999999997" customHeight="1">
      <c r="A57" s="1216" t="s">
        <v>560</v>
      </c>
      <c r="B57" s="1353" t="s">
        <v>234</v>
      </c>
      <c r="C57" s="1354"/>
      <c r="D57" s="1379"/>
      <c r="E57" s="1379"/>
      <c r="F57" s="1379"/>
      <c r="G57" s="1357"/>
      <c r="H57" s="1360">
        <v>4</v>
      </c>
      <c r="I57" s="46"/>
      <c r="J57" s="1359"/>
      <c r="K57" s="1358"/>
      <c r="L57" s="1358"/>
      <c r="M57" s="1358"/>
      <c r="N57" s="1358"/>
      <c r="O57" s="1358"/>
      <c r="P57" s="1358"/>
      <c r="Q57" s="1358"/>
      <c r="R57" s="1358"/>
      <c r="S57" s="1358"/>
      <c r="T57" s="1358"/>
      <c r="U57" s="1358"/>
      <c r="V57" s="1358"/>
      <c r="W57" s="1359">
        <v>4</v>
      </c>
      <c r="X57" s="1359">
        <v>4</v>
      </c>
      <c r="Y57" s="1398" t="s">
        <v>561</v>
      </c>
    </row>
    <row r="58" spans="1:25" ht="32.049999999999997" customHeight="1">
      <c r="A58" s="1216" t="s">
        <v>595</v>
      </c>
      <c r="B58" s="1353" t="s">
        <v>633</v>
      </c>
      <c r="C58" s="1354"/>
      <c r="D58" s="1354"/>
      <c r="E58" s="1354"/>
      <c r="F58" s="1354"/>
      <c r="G58" s="1357"/>
      <c r="H58" s="1358"/>
      <c r="I58" s="1358"/>
      <c r="J58" s="1359"/>
      <c r="K58" s="1359"/>
      <c r="L58" s="46"/>
      <c r="M58" s="46"/>
      <c r="N58" s="1360">
        <v>2</v>
      </c>
      <c r="O58" s="1360">
        <v>2</v>
      </c>
      <c r="P58" s="1360">
        <v>2</v>
      </c>
      <c r="Q58" s="1359"/>
      <c r="R58" s="1360">
        <v>1</v>
      </c>
      <c r="S58" s="1360">
        <v>2</v>
      </c>
      <c r="T58" s="1360"/>
      <c r="U58" s="1360">
        <v>1</v>
      </c>
      <c r="V58" s="1358"/>
      <c r="W58" s="1359">
        <f t="shared" si="6"/>
        <v>10</v>
      </c>
      <c r="X58" s="1359">
        <v>7</v>
      </c>
      <c r="Y58" s="1398" t="s">
        <v>634</v>
      </c>
    </row>
    <row r="59" spans="1:25" ht="32.049999999999997" customHeight="1">
      <c r="A59" s="1216" t="s">
        <v>595</v>
      </c>
      <c r="B59" s="1353" t="s">
        <v>635</v>
      </c>
      <c r="C59" s="1354"/>
      <c r="D59" s="1354"/>
      <c r="E59" s="1354"/>
      <c r="F59" s="1354"/>
      <c r="G59" s="1357"/>
      <c r="H59" s="1360"/>
      <c r="I59" s="1360">
        <v>2</v>
      </c>
      <c r="J59" s="1360"/>
      <c r="K59" s="1360">
        <v>2</v>
      </c>
      <c r="L59" s="1358"/>
      <c r="M59" s="1358"/>
      <c r="N59" s="1358"/>
      <c r="O59" s="1358"/>
      <c r="P59" s="1358"/>
      <c r="Q59" s="1358"/>
      <c r="R59" s="1358"/>
      <c r="S59" s="1358"/>
      <c r="T59" s="1358"/>
      <c r="U59" s="1358"/>
      <c r="V59" s="1358"/>
      <c r="W59" s="1359">
        <f t="shared" si="6"/>
        <v>4</v>
      </c>
      <c r="X59" s="1359">
        <v>4</v>
      </c>
      <c r="Y59" s="1398" t="s">
        <v>634</v>
      </c>
    </row>
    <row r="60" spans="1:25" ht="32.049999999999997" customHeight="1">
      <c r="A60" s="1216" t="s">
        <v>560</v>
      </c>
      <c r="B60" s="1353" t="s">
        <v>396</v>
      </c>
      <c r="C60" s="1369"/>
      <c r="D60" s="1379"/>
      <c r="E60" s="1379"/>
      <c r="F60" s="1379"/>
      <c r="G60" s="1357"/>
      <c r="H60" s="1360">
        <v>7</v>
      </c>
      <c r="I60" s="1360">
        <v>7</v>
      </c>
      <c r="J60" s="1359"/>
      <c r="K60" s="1359"/>
      <c r="L60" s="1359"/>
      <c r="M60" s="1369"/>
      <c r="N60" s="1369"/>
      <c r="O60" s="1369"/>
      <c r="P60" s="1369"/>
      <c r="Q60" s="1369"/>
      <c r="R60" s="1369"/>
      <c r="S60" s="1358"/>
      <c r="T60" s="1358"/>
      <c r="U60" s="1358"/>
      <c r="V60" s="1358"/>
      <c r="W60" s="1359">
        <v>14</v>
      </c>
      <c r="X60" s="1359">
        <v>5</v>
      </c>
      <c r="Y60" s="1398" t="s">
        <v>578</v>
      </c>
    </row>
    <row r="61" spans="1:25" ht="32.049999999999997" customHeight="1">
      <c r="A61" s="1216" t="s">
        <v>636</v>
      </c>
      <c r="B61" s="1353" t="s">
        <v>637</v>
      </c>
      <c r="C61" s="1354"/>
      <c r="D61" s="1354"/>
      <c r="E61" s="1354"/>
      <c r="F61" s="1354"/>
      <c r="G61" s="1357"/>
      <c r="H61" s="1360"/>
      <c r="I61" s="1360"/>
      <c r="J61" s="1360">
        <v>2</v>
      </c>
      <c r="K61" s="1358"/>
      <c r="L61" s="1358"/>
      <c r="M61" s="1358"/>
      <c r="N61" s="1358"/>
      <c r="O61" s="1370"/>
      <c r="P61" s="1370"/>
      <c r="Q61" s="1370"/>
      <c r="R61" s="1370"/>
      <c r="S61" s="46"/>
      <c r="T61" s="46"/>
      <c r="U61" s="46"/>
      <c r="V61" s="1358"/>
      <c r="W61" s="1359">
        <f t="shared" ref="W61:W67" si="7">SUM(H61:V61)</f>
        <v>2</v>
      </c>
      <c r="X61" s="1359">
        <v>3</v>
      </c>
      <c r="Y61" s="1398" t="s">
        <v>638</v>
      </c>
    </row>
    <row r="62" spans="1:25" ht="32.049999999999997" customHeight="1">
      <c r="A62" s="1216" t="s">
        <v>639</v>
      </c>
      <c r="B62" s="1353" t="s">
        <v>241</v>
      </c>
      <c r="C62" s="1380"/>
      <c r="D62" s="1379"/>
      <c r="E62" s="1379"/>
      <c r="F62" s="1379"/>
      <c r="G62" s="1357"/>
      <c r="H62" s="1360"/>
      <c r="I62" s="1360"/>
      <c r="J62" s="1360"/>
      <c r="K62" s="1360">
        <v>14</v>
      </c>
      <c r="L62" s="46"/>
      <c r="M62" s="46"/>
      <c r="N62" s="46"/>
      <c r="O62" s="46"/>
      <c r="P62" s="46"/>
      <c r="Q62" s="46"/>
      <c r="R62" s="46"/>
      <c r="S62" s="1358"/>
      <c r="T62" s="1358"/>
      <c r="U62" s="1358"/>
      <c r="V62" s="1358"/>
      <c r="W62" s="1359">
        <f t="shared" si="7"/>
        <v>14</v>
      </c>
      <c r="X62" s="1359">
        <v>7</v>
      </c>
      <c r="Y62" s="1398" t="s">
        <v>640</v>
      </c>
    </row>
    <row r="63" spans="1:25" ht="32.049999999999997" customHeight="1">
      <c r="A63" s="1216" t="s">
        <v>603</v>
      </c>
      <c r="B63" s="1353" t="s">
        <v>245</v>
      </c>
      <c r="C63" s="1354"/>
      <c r="D63" s="1354"/>
      <c r="E63" s="1354"/>
      <c r="F63" s="1354"/>
      <c r="G63" s="1357"/>
      <c r="H63" s="1368"/>
      <c r="I63" s="1368"/>
      <c r="J63" s="1368"/>
      <c r="K63" s="1368"/>
      <c r="L63" s="1368"/>
      <c r="M63" s="1368">
        <v>2</v>
      </c>
      <c r="N63" s="1362"/>
      <c r="O63" s="1368"/>
      <c r="P63" s="1368"/>
      <c r="Q63" s="1368"/>
      <c r="R63" s="1368">
        <v>2</v>
      </c>
      <c r="S63" s="1368"/>
      <c r="T63" s="1368"/>
      <c r="U63" s="1368">
        <v>2</v>
      </c>
      <c r="V63" s="1359"/>
      <c r="W63" s="1359">
        <f t="shared" si="7"/>
        <v>6</v>
      </c>
      <c r="X63" s="1359">
        <v>13</v>
      </c>
      <c r="Y63" s="1398" t="s">
        <v>641</v>
      </c>
    </row>
    <row r="64" spans="1:25" ht="32.049999999999997" customHeight="1">
      <c r="A64" s="1216" t="s">
        <v>560</v>
      </c>
      <c r="B64" s="1353" t="s">
        <v>642</v>
      </c>
      <c r="C64" s="1354"/>
      <c r="D64" s="1354"/>
      <c r="E64" s="1354"/>
      <c r="F64" s="1354"/>
      <c r="G64" s="1357"/>
      <c r="H64" s="1360">
        <v>2</v>
      </c>
      <c r="I64" s="1360">
        <v>6</v>
      </c>
      <c r="J64" s="1360">
        <v>3</v>
      </c>
      <c r="K64" s="1360">
        <v>4</v>
      </c>
      <c r="L64" s="1360">
        <v>4</v>
      </c>
      <c r="M64" s="1360">
        <v>4</v>
      </c>
      <c r="N64" s="1360">
        <v>1</v>
      </c>
      <c r="O64" s="46"/>
      <c r="P64" s="46"/>
      <c r="Q64" s="46"/>
      <c r="R64" s="46"/>
      <c r="S64" s="46"/>
      <c r="T64" s="1358"/>
      <c r="U64" s="1358"/>
      <c r="V64" s="1358"/>
      <c r="W64" s="1359">
        <f t="shared" si="7"/>
        <v>24</v>
      </c>
      <c r="X64" s="1359">
        <v>7</v>
      </c>
      <c r="Y64" s="1398" t="s">
        <v>561</v>
      </c>
    </row>
    <row r="65" spans="1:25" ht="32.049999999999997" customHeight="1">
      <c r="A65" s="1216" t="s">
        <v>560</v>
      </c>
      <c r="B65" s="1353" t="s">
        <v>643</v>
      </c>
      <c r="C65" s="1354"/>
      <c r="D65" s="1354"/>
      <c r="E65" s="1354"/>
      <c r="F65" s="1354"/>
      <c r="G65" s="1357"/>
      <c r="H65" s="1358"/>
      <c r="I65" s="1358"/>
      <c r="J65" s="1360"/>
      <c r="K65" s="1360">
        <v>4</v>
      </c>
      <c r="L65" s="1360">
        <v>1</v>
      </c>
      <c r="M65" s="1359"/>
      <c r="N65" s="1360"/>
      <c r="O65" s="1360">
        <v>4</v>
      </c>
      <c r="P65" s="46"/>
      <c r="Q65" s="1359"/>
      <c r="R65" s="1359"/>
      <c r="S65" s="1358"/>
      <c r="T65" s="1358"/>
      <c r="U65" s="1358"/>
      <c r="V65" s="1358"/>
      <c r="W65" s="1359">
        <f t="shared" si="7"/>
        <v>9</v>
      </c>
      <c r="X65" s="1359">
        <v>5</v>
      </c>
      <c r="Y65" s="1398" t="s">
        <v>561</v>
      </c>
    </row>
    <row r="66" spans="1:25" ht="32.049999999999997" customHeight="1">
      <c r="A66" s="1216" t="s">
        <v>644</v>
      </c>
      <c r="B66" s="1353" t="s">
        <v>243</v>
      </c>
      <c r="C66" s="1364"/>
      <c r="D66" s="1364"/>
      <c r="E66" s="1364"/>
      <c r="F66" s="1364"/>
      <c r="G66" s="1357"/>
      <c r="H66" s="1370"/>
      <c r="I66" s="1370"/>
      <c r="J66" s="1370"/>
      <c r="K66" s="1370"/>
      <c r="L66" s="46"/>
      <c r="M66" s="46"/>
      <c r="N66" s="46"/>
      <c r="O66" s="46"/>
      <c r="P66" s="46"/>
      <c r="Q66" s="1360">
        <v>2</v>
      </c>
      <c r="R66" s="1360">
        <v>2</v>
      </c>
      <c r="S66" s="1360"/>
      <c r="T66" s="1360">
        <v>1</v>
      </c>
      <c r="U66" s="1360">
        <v>1</v>
      </c>
      <c r="V66" s="1370"/>
      <c r="W66" s="1359">
        <f t="shared" si="7"/>
        <v>6</v>
      </c>
      <c r="X66" s="1359">
        <v>5</v>
      </c>
      <c r="Y66" s="1398" t="s">
        <v>645</v>
      </c>
    </row>
    <row r="67" spans="1:25" ht="32.049999999999997" customHeight="1">
      <c r="A67" s="1216" t="s">
        <v>549</v>
      </c>
      <c r="B67" s="1353" t="s">
        <v>439</v>
      </c>
      <c r="C67" s="1354"/>
      <c r="D67" s="1354"/>
      <c r="E67" s="1354"/>
      <c r="F67" s="1354"/>
      <c r="G67" s="1357"/>
      <c r="H67" s="1358"/>
      <c r="I67" s="1358"/>
      <c r="J67" s="1360"/>
      <c r="K67" s="1360"/>
      <c r="L67" s="1360"/>
      <c r="M67" s="1360"/>
      <c r="N67" s="1360">
        <v>2</v>
      </c>
      <c r="O67" s="1360"/>
      <c r="P67" s="1360"/>
      <c r="Q67" s="1360"/>
      <c r="R67" s="1360"/>
      <c r="S67" s="1360">
        <v>3</v>
      </c>
      <c r="T67" s="1358"/>
      <c r="U67" s="1358"/>
      <c r="V67" s="1358"/>
      <c r="W67" s="1359">
        <f t="shared" si="7"/>
        <v>5</v>
      </c>
      <c r="X67" s="1359">
        <v>10</v>
      </c>
      <c r="Y67" s="1398" t="s">
        <v>646</v>
      </c>
    </row>
    <row r="68" spans="1:25" ht="32.049999999999997" customHeight="1">
      <c r="A68" s="1216" t="s">
        <v>575</v>
      </c>
      <c r="B68" s="1353" t="s">
        <v>247</v>
      </c>
      <c r="C68" s="1354"/>
      <c r="D68" s="1354"/>
      <c r="E68" s="1354"/>
      <c r="F68" s="1360"/>
      <c r="G68" s="1360"/>
      <c r="H68" s="1360"/>
      <c r="I68" s="1360"/>
      <c r="J68" s="1360">
        <v>2</v>
      </c>
      <c r="K68" s="1360"/>
      <c r="L68" s="1360"/>
      <c r="M68" s="1360"/>
      <c r="N68" s="1360">
        <v>1</v>
      </c>
      <c r="O68" s="1360">
        <v>2</v>
      </c>
      <c r="P68" s="1360">
        <v>2</v>
      </c>
      <c r="Q68" s="1359"/>
      <c r="R68" s="1358"/>
      <c r="S68" s="1358"/>
      <c r="T68" s="1358"/>
      <c r="U68" s="1358"/>
      <c r="V68" s="1358"/>
      <c r="W68" s="1359">
        <v>7</v>
      </c>
      <c r="X68" s="1359">
        <v>11</v>
      </c>
      <c r="Y68" s="1398" t="s">
        <v>591</v>
      </c>
    </row>
    <row r="69" spans="1:25" ht="32.049999999999997" customHeight="1">
      <c r="A69" s="1216" t="s">
        <v>647</v>
      </c>
      <c r="B69" s="1353" t="s">
        <v>382</v>
      </c>
      <c r="C69" s="1354"/>
      <c r="D69" s="1354"/>
      <c r="E69" s="1354"/>
      <c r="F69" s="1354"/>
      <c r="G69" s="1357"/>
      <c r="H69" s="1360">
        <v>2</v>
      </c>
      <c r="I69" s="1360">
        <v>3</v>
      </c>
      <c r="J69" s="1360">
        <v>3</v>
      </c>
      <c r="K69" s="1360">
        <v>3</v>
      </c>
      <c r="L69" s="1360">
        <v>2</v>
      </c>
      <c r="M69" s="46"/>
      <c r="N69" s="46"/>
      <c r="O69" s="46"/>
      <c r="P69" s="46"/>
      <c r="Q69" s="1358"/>
      <c r="R69" s="1358"/>
      <c r="S69" s="1358"/>
      <c r="T69" s="1358"/>
      <c r="U69" s="1358"/>
      <c r="V69" s="1358"/>
      <c r="W69" s="1359">
        <v>13</v>
      </c>
      <c r="X69" s="1359">
        <v>5</v>
      </c>
      <c r="Y69" s="1398" t="s">
        <v>648</v>
      </c>
    </row>
    <row r="70" spans="1:25" ht="32.049999999999997" customHeight="1">
      <c r="A70" s="1216" t="s">
        <v>562</v>
      </c>
      <c r="B70" s="1353" t="s">
        <v>649</v>
      </c>
      <c r="C70" s="1399"/>
      <c r="D70" s="1399"/>
      <c r="E70" s="1399"/>
      <c r="F70" s="1399"/>
      <c r="G70" s="1357"/>
      <c r="H70" s="46"/>
      <c r="I70" s="46"/>
      <c r="J70" s="46"/>
      <c r="K70" s="46"/>
      <c r="L70" s="46"/>
      <c r="M70" s="1359"/>
      <c r="N70" s="1359"/>
      <c r="O70" s="46"/>
      <c r="P70" s="46"/>
      <c r="Q70" s="1360"/>
      <c r="R70" s="1360">
        <v>2</v>
      </c>
      <c r="S70" s="1360">
        <v>1</v>
      </c>
      <c r="T70" s="1360"/>
      <c r="U70" s="1360">
        <v>2</v>
      </c>
      <c r="V70" s="1359"/>
      <c r="W70" s="1359">
        <v>5</v>
      </c>
      <c r="X70" s="1359">
        <v>5</v>
      </c>
      <c r="Y70" s="1398" t="s">
        <v>650</v>
      </c>
    </row>
    <row r="71" spans="1:25" ht="32.049999999999997" customHeight="1">
      <c r="A71" s="1216" t="s">
        <v>562</v>
      </c>
      <c r="B71" s="1353" t="s">
        <v>651</v>
      </c>
      <c r="C71" s="1400"/>
      <c r="D71" s="1400"/>
      <c r="E71" s="1400"/>
      <c r="F71" s="1400"/>
      <c r="G71" s="1357"/>
      <c r="H71" s="1360"/>
      <c r="I71" s="1360"/>
      <c r="J71" s="1360"/>
      <c r="K71" s="1360"/>
      <c r="L71" s="1360"/>
      <c r="M71" s="1360">
        <v>2</v>
      </c>
      <c r="N71" s="1360">
        <v>3</v>
      </c>
      <c r="O71" s="46"/>
      <c r="P71" s="46"/>
      <c r="Q71" s="46"/>
      <c r="R71" s="46"/>
      <c r="S71" s="46"/>
      <c r="T71" s="46"/>
      <c r="U71" s="46"/>
      <c r="V71" s="1358"/>
      <c r="W71" s="1359">
        <v>5</v>
      </c>
      <c r="X71" s="1359">
        <v>7</v>
      </c>
      <c r="Y71" s="1398" t="s">
        <v>650</v>
      </c>
    </row>
    <row r="72" spans="1:25" ht="32.049999999999997" customHeight="1">
      <c r="A72" s="1216" t="s">
        <v>553</v>
      </c>
      <c r="B72" s="1353" t="s">
        <v>376</v>
      </c>
      <c r="C72" s="1354"/>
      <c r="D72" s="1354"/>
      <c r="E72" s="1354"/>
      <c r="F72" s="1354"/>
      <c r="G72" s="1357"/>
      <c r="H72" s="1358"/>
      <c r="I72" s="1358"/>
      <c r="J72" s="1358"/>
      <c r="K72" s="1358"/>
      <c r="L72" s="46"/>
      <c r="M72" s="1360">
        <v>1</v>
      </c>
      <c r="N72" s="1360">
        <v>1</v>
      </c>
      <c r="O72" s="46"/>
      <c r="P72" s="1360">
        <v>1</v>
      </c>
      <c r="Q72" s="1358"/>
      <c r="R72" s="1358"/>
      <c r="S72" s="1358"/>
      <c r="T72" s="1370"/>
      <c r="U72" s="1358"/>
      <c r="V72" s="1358"/>
      <c r="W72" s="1359">
        <v>3</v>
      </c>
      <c r="X72" s="1359">
        <v>3</v>
      </c>
      <c r="Y72" s="1398" t="s">
        <v>652</v>
      </c>
    </row>
    <row r="73" spans="1:25" ht="32.049999999999997" customHeight="1">
      <c r="A73" s="1216" t="s">
        <v>639</v>
      </c>
      <c r="B73" s="1353" t="s">
        <v>653</v>
      </c>
      <c r="C73" s="1401"/>
      <c r="D73" s="1401"/>
      <c r="E73" s="1401"/>
      <c r="F73" s="1401"/>
      <c r="G73" s="1373"/>
      <c r="H73" s="1368"/>
      <c r="I73" s="1368"/>
      <c r="J73" s="1368"/>
      <c r="K73" s="1368">
        <v>1</v>
      </c>
      <c r="L73" s="1368">
        <v>1</v>
      </c>
      <c r="M73" s="1366"/>
      <c r="N73" s="1366"/>
      <c r="O73" s="1366"/>
      <c r="P73" s="1366"/>
      <c r="Q73" s="1366"/>
      <c r="R73" s="1366"/>
      <c r="S73" s="1366"/>
      <c r="T73" s="1366"/>
      <c r="U73" s="1363"/>
      <c r="V73" s="1393"/>
      <c r="W73" s="1362">
        <f>SUM(C73:V73)</f>
        <v>2</v>
      </c>
      <c r="X73" s="1362">
        <v>9</v>
      </c>
      <c r="Y73" s="1398" t="s">
        <v>654</v>
      </c>
    </row>
    <row r="74" spans="1:25" ht="32.049999999999997" customHeight="1">
      <c r="A74" s="1216" t="s">
        <v>597</v>
      </c>
      <c r="B74" s="1353" t="s">
        <v>655</v>
      </c>
      <c r="C74" s="1402"/>
      <c r="D74" s="1402"/>
      <c r="E74" s="1403"/>
      <c r="F74" s="1403"/>
      <c r="G74" s="1373"/>
      <c r="H74" s="1381"/>
      <c r="I74" s="1381"/>
      <c r="J74" s="1381"/>
      <c r="K74" s="1372"/>
      <c r="L74" s="1362"/>
      <c r="M74" s="1362"/>
      <c r="N74" s="1368"/>
      <c r="O74" s="1368"/>
      <c r="P74" s="1368"/>
      <c r="Q74" s="1381"/>
      <c r="R74" s="1368"/>
      <c r="S74" s="1368"/>
      <c r="T74" s="1368"/>
      <c r="U74" s="1368">
        <v>1</v>
      </c>
      <c r="V74" s="1414"/>
      <c r="W74" s="1362">
        <f>SUM(P74:V74)</f>
        <v>1</v>
      </c>
      <c r="X74" s="1362">
        <v>7</v>
      </c>
      <c r="Y74" s="1398" t="s">
        <v>656</v>
      </c>
    </row>
    <row r="75" spans="1:25" ht="32.049999999999997" customHeight="1">
      <c r="A75" s="1216" t="s">
        <v>636</v>
      </c>
      <c r="B75" s="1353" t="s">
        <v>655</v>
      </c>
      <c r="C75" s="1368"/>
      <c r="D75" s="1368"/>
      <c r="E75" s="1368"/>
      <c r="F75" s="1362"/>
      <c r="G75" s="1373"/>
      <c r="H75" s="1362"/>
      <c r="I75" s="1362"/>
      <c r="J75" s="1362"/>
      <c r="K75" s="1412"/>
      <c r="L75" s="1362"/>
      <c r="M75" s="1362"/>
      <c r="N75" s="1368"/>
      <c r="O75" s="1368"/>
      <c r="P75" s="1368"/>
      <c r="Q75" s="1381"/>
      <c r="R75" s="1368"/>
      <c r="S75" s="1368"/>
      <c r="T75" s="1368"/>
      <c r="U75" s="1368"/>
      <c r="V75" s="1414"/>
      <c r="W75" s="1362">
        <f>SUM(P75:V75)</f>
        <v>0</v>
      </c>
      <c r="X75" s="1362">
        <v>10</v>
      </c>
      <c r="Y75" s="1398" t="s">
        <v>657</v>
      </c>
    </row>
    <row r="76" spans="1:25" ht="32.049999999999997" customHeight="1">
      <c r="A76" s="1216" t="s">
        <v>568</v>
      </c>
      <c r="B76" s="1353" t="s">
        <v>655</v>
      </c>
      <c r="C76" s="1368"/>
      <c r="D76" s="1368"/>
      <c r="E76" s="1368"/>
      <c r="F76" s="1368"/>
      <c r="G76" s="1373"/>
      <c r="H76" s="1368"/>
      <c r="I76" s="1368"/>
      <c r="J76" s="1368">
        <v>1</v>
      </c>
      <c r="K76" s="1375"/>
      <c r="L76" s="1375"/>
      <c r="M76" s="1381"/>
      <c r="N76" s="1381"/>
      <c r="O76" s="1381"/>
      <c r="P76" s="1381"/>
      <c r="Q76" s="1381"/>
      <c r="R76" s="1381"/>
      <c r="S76" s="1381"/>
      <c r="T76" s="1381"/>
      <c r="U76" s="1381"/>
      <c r="V76" s="1381"/>
      <c r="W76" s="1362">
        <v>1</v>
      </c>
      <c r="X76" s="1362">
        <v>7</v>
      </c>
      <c r="Y76" s="1398" t="s">
        <v>624</v>
      </c>
    </row>
    <row r="77" spans="1:25" ht="32.049999999999997" customHeight="1">
      <c r="A77" s="1216" t="s">
        <v>644</v>
      </c>
      <c r="B77" s="1353" t="s">
        <v>655</v>
      </c>
      <c r="C77" s="1368"/>
      <c r="D77" s="1368"/>
      <c r="E77" s="1368"/>
      <c r="F77" s="1368"/>
      <c r="G77" s="1373"/>
      <c r="H77" s="1368"/>
      <c r="I77" s="1368"/>
      <c r="J77" s="1368"/>
      <c r="K77" s="1375"/>
      <c r="L77" s="1375"/>
      <c r="M77" s="1381"/>
      <c r="N77" s="1381"/>
      <c r="O77" s="1381"/>
      <c r="P77" s="1381"/>
      <c r="Q77" s="1381"/>
      <c r="R77" s="1381"/>
      <c r="S77" s="1381"/>
      <c r="T77" s="1381"/>
      <c r="U77" s="1381"/>
      <c r="V77" s="1381"/>
      <c r="W77" s="1362">
        <v>0</v>
      </c>
      <c r="X77" s="1362">
        <v>7</v>
      </c>
      <c r="Y77" s="1398" t="s">
        <v>658</v>
      </c>
    </row>
    <row r="78" spans="1:25" ht="32.049999999999997" customHeight="1">
      <c r="A78" s="1216" t="s">
        <v>549</v>
      </c>
      <c r="B78" s="1353" t="s">
        <v>281</v>
      </c>
      <c r="C78" s="1354"/>
      <c r="D78" s="1354"/>
      <c r="E78" s="1354"/>
      <c r="F78" s="1354"/>
      <c r="G78" s="1357"/>
      <c r="H78" s="1358"/>
      <c r="I78" s="1358"/>
      <c r="J78" s="1358"/>
      <c r="K78" s="1369"/>
      <c r="L78" s="1369"/>
      <c r="M78" s="1369"/>
      <c r="N78" s="1360">
        <v>2</v>
      </c>
      <c r="O78" s="1360">
        <v>2</v>
      </c>
      <c r="P78" s="1360">
        <v>2</v>
      </c>
      <c r="Q78" s="1360">
        <v>1</v>
      </c>
      <c r="R78" s="1360">
        <v>1</v>
      </c>
      <c r="S78" s="1360">
        <v>2</v>
      </c>
      <c r="T78" s="1360">
        <v>2</v>
      </c>
      <c r="U78" s="1360">
        <v>2</v>
      </c>
      <c r="V78" s="1358"/>
      <c r="W78" s="1359">
        <f t="shared" ref="W78:W80" si="8">SUM(H78:V78)</f>
        <v>14</v>
      </c>
      <c r="X78" s="1359">
        <v>8</v>
      </c>
      <c r="Y78" s="1398" t="s">
        <v>659</v>
      </c>
    </row>
    <row r="79" spans="1:25" ht="32.049999999999997" customHeight="1">
      <c r="A79" s="1216" t="s">
        <v>647</v>
      </c>
      <c r="B79" s="1353" t="s">
        <v>392</v>
      </c>
      <c r="C79" s="1354"/>
      <c r="D79" s="1354"/>
      <c r="E79" s="1354"/>
      <c r="F79" s="1354"/>
      <c r="G79" s="1357"/>
      <c r="H79" s="1358"/>
      <c r="I79" s="1358"/>
      <c r="J79" s="1358"/>
      <c r="K79" s="1358"/>
      <c r="L79" s="1358"/>
      <c r="M79" s="1358"/>
      <c r="N79" s="1358"/>
      <c r="O79" s="1358"/>
      <c r="P79" s="1370"/>
      <c r="Q79" s="1370"/>
      <c r="R79" s="1360">
        <v>4</v>
      </c>
      <c r="S79" s="1360">
        <v>5</v>
      </c>
      <c r="T79" s="1360">
        <v>5</v>
      </c>
      <c r="U79" s="1360">
        <v>4</v>
      </c>
      <c r="V79" s="1359"/>
      <c r="W79" s="1359">
        <f t="shared" si="8"/>
        <v>18</v>
      </c>
      <c r="X79" s="1359">
        <v>4</v>
      </c>
      <c r="Y79" s="1398" t="s">
        <v>648</v>
      </c>
    </row>
    <row r="80" spans="1:25" ht="32.049999999999997" customHeight="1">
      <c r="A80" s="1216" t="s">
        <v>549</v>
      </c>
      <c r="B80" s="1353" t="s">
        <v>660</v>
      </c>
      <c r="C80" s="1354"/>
      <c r="D80" s="1354"/>
      <c r="E80" s="1354"/>
      <c r="F80" s="1354"/>
      <c r="G80" s="1357"/>
      <c r="H80" s="1360">
        <v>2</v>
      </c>
      <c r="I80" s="1360">
        <v>2</v>
      </c>
      <c r="J80" s="1360">
        <v>2</v>
      </c>
      <c r="K80" s="1360">
        <v>2</v>
      </c>
      <c r="L80" s="1360">
        <v>7</v>
      </c>
      <c r="M80" s="1358"/>
      <c r="N80" s="1358"/>
      <c r="O80" s="1358"/>
      <c r="P80" s="1358"/>
      <c r="Q80" s="1359"/>
      <c r="R80" s="1359"/>
      <c r="S80" s="1359"/>
      <c r="T80" s="1358"/>
      <c r="U80" s="1358"/>
      <c r="V80" s="1358"/>
      <c r="W80" s="1359">
        <f t="shared" si="8"/>
        <v>15</v>
      </c>
      <c r="X80" s="1359">
        <v>5</v>
      </c>
      <c r="Y80" s="1398" t="s">
        <v>621</v>
      </c>
    </row>
    <row r="81" spans="1:25" ht="25.5">
      <c r="A81" s="1216"/>
      <c r="B81" s="1404" t="s">
        <v>661</v>
      </c>
      <c r="C81" s="1405"/>
      <c r="D81" s="1406"/>
      <c r="E81" s="1406"/>
      <c r="F81" s="1406"/>
      <c r="G81" s="1406"/>
      <c r="H81" s="1359">
        <f>SUM(H5:H80)</f>
        <v>31</v>
      </c>
      <c r="I81" s="1359">
        <f t="shared" ref="I81:W81" si="9">SUM(I5:I80)</f>
        <v>38</v>
      </c>
      <c r="J81" s="1359">
        <f t="shared" si="9"/>
        <v>31</v>
      </c>
      <c r="K81" s="1359">
        <f t="shared" si="9"/>
        <v>47</v>
      </c>
      <c r="L81" s="1359">
        <f t="shared" si="9"/>
        <v>35</v>
      </c>
      <c r="M81" s="1359">
        <f t="shared" si="9"/>
        <v>33</v>
      </c>
      <c r="N81" s="1359">
        <f t="shared" si="9"/>
        <v>25</v>
      </c>
      <c r="O81" s="1359">
        <f t="shared" si="9"/>
        <v>35</v>
      </c>
      <c r="P81" s="1359">
        <f t="shared" si="9"/>
        <v>30</v>
      </c>
      <c r="Q81" s="1359">
        <f t="shared" si="9"/>
        <v>28</v>
      </c>
      <c r="R81" s="1359">
        <f t="shared" si="9"/>
        <v>33</v>
      </c>
      <c r="S81" s="1359">
        <f t="shared" si="9"/>
        <v>36</v>
      </c>
      <c r="T81" s="1359">
        <f t="shared" si="9"/>
        <v>30</v>
      </c>
      <c r="U81" s="1359">
        <f t="shared" si="9"/>
        <v>46</v>
      </c>
      <c r="V81" s="1359">
        <f t="shared" si="9"/>
        <v>3</v>
      </c>
      <c r="W81" s="1359">
        <f t="shared" si="9"/>
        <v>481</v>
      </c>
      <c r="X81" s="1415"/>
    </row>
    <row r="82" spans="1:25" ht="46" customHeight="1">
      <c r="A82" s="1216"/>
      <c r="B82" s="1354"/>
      <c r="C82" s="1354"/>
      <c r="D82" s="1354"/>
      <c r="E82" s="1354"/>
      <c r="F82" s="1354"/>
      <c r="G82" s="1407" t="s">
        <v>546</v>
      </c>
      <c r="H82" s="1631" t="s">
        <v>662</v>
      </c>
      <c r="I82" s="1632"/>
      <c r="J82" s="1632"/>
      <c r="K82" s="1633"/>
      <c r="L82" s="1413"/>
      <c r="M82" s="1634" t="s">
        <v>663</v>
      </c>
      <c r="N82" s="1635"/>
      <c r="O82" s="1635"/>
      <c r="P82" s="1635"/>
      <c r="Q82" s="1636"/>
      <c r="R82" s="1407" t="s">
        <v>547</v>
      </c>
      <c r="S82" s="1631" t="s">
        <v>664</v>
      </c>
      <c r="T82" s="1632"/>
      <c r="U82" s="1632"/>
      <c r="V82" s="1633"/>
      <c r="W82" s="1354"/>
      <c r="X82" s="1354"/>
      <c r="Y82" s="1354"/>
    </row>
    <row r="83" spans="1:25" ht="36" customHeight="1">
      <c r="B83" s="1637" t="s">
        <v>665</v>
      </c>
      <c r="C83" s="1638"/>
      <c r="D83" s="1638"/>
      <c r="E83" s="1638"/>
      <c r="F83" s="1638"/>
      <c r="G83" s="1638"/>
      <c r="H83" s="1638"/>
      <c r="I83" s="1638"/>
      <c r="J83" s="1638"/>
      <c r="K83" s="1638"/>
      <c r="L83" s="1638"/>
      <c r="M83" s="1638"/>
      <c r="N83" s="1638"/>
      <c r="O83" s="1638"/>
      <c r="P83" s="1638"/>
      <c r="Q83" s="1638"/>
      <c r="R83" s="1638"/>
      <c r="S83" s="1638"/>
      <c r="T83" s="1638"/>
      <c r="U83" s="1638"/>
      <c r="V83" s="1638"/>
      <c r="W83" s="1638"/>
      <c r="X83" s="1638"/>
      <c r="Y83" s="1639"/>
    </row>
    <row r="84" spans="1:25" ht="24" customHeight="1">
      <c r="C84" s="1408"/>
      <c r="D84" s="1408"/>
      <c r="E84" s="1408"/>
      <c r="F84" s="1408"/>
      <c r="G84" s="1409"/>
      <c r="H84" s="1408"/>
      <c r="I84" s="1408"/>
      <c r="J84" s="1408"/>
      <c r="K84" s="1408"/>
      <c r="L84" s="1408"/>
      <c r="M84" s="1408"/>
      <c r="N84" s="1408"/>
      <c r="O84" s="1408"/>
      <c r="P84" s="1408"/>
      <c r="Q84" s="1408"/>
      <c r="R84" s="1408"/>
      <c r="S84" s="1408"/>
      <c r="T84" s="1408"/>
      <c r="U84" s="1408"/>
      <c r="V84" s="1408"/>
      <c r="W84" s="1408"/>
      <c r="X84" s="1409"/>
      <c r="Y84" s="1416"/>
    </row>
    <row r="85" spans="1:25" ht="43" customHeight="1">
      <c r="C85" s="1408"/>
      <c r="D85" s="1408"/>
      <c r="E85" s="1408"/>
      <c r="F85" s="1408"/>
      <c r="G85" s="1409"/>
      <c r="H85" s="1408"/>
      <c r="I85" s="1408"/>
      <c r="J85" s="1408"/>
      <c r="K85" s="1408"/>
      <c r="L85" s="1408"/>
      <c r="M85" s="1408"/>
      <c r="N85" s="1408"/>
      <c r="O85" s="1408"/>
      <c r="P85" s="1408"/>
      <c r="Q85" s="1408"/>
      <c r="R85" s="1408"/>
      <c r="S85" s="1408"/>
      <c r="T85" s="1408"/>
      <c r="U85" s="1408"/>
      <c r="V85" s="1408"/>
      <c r="W85" s="1408"/>
      <c r="X85" s="1409"/>
      <c r="Y85" s="1416"/>
    </row>
    <row r="86" spans="1:25" ht="46" customHeight="1">
      <c r="C86" s="1408"/>
      <c r="D86" s="1408"/>
      <c r="E86" s="1408"/>
      <c r="F86" s="1408"/>
      <c r="G86" s="1409"/>
      <c r="H86" s="1408"/>
      <c r="I86" s="1408"/>
      <c r="J86" s="1408"/>
      <c r="K86" s="1408"/>
      <c r="L86" s="1408"/>
      <c r="M86" s="1408"/>
      <c r="N86" s="1408"/>
      <c r="O86" s="1408"/>
      <c r="P86" s="1408"/>
      <c r="Q86" s="1408"/>
      <c r="R86" s="1408"/>
      <c r="S86" s="1408"/>
      <c r="T86" s="1408"/>
      <c r="U86" s="1408"/>
      <c r="V86" s="1408"/>
      <c r="W86" s="1408"/>
      <c r="X86" s="1409"/>
      <c r="Y86" s="1416"/>
    </row>
    <row r="87" spans="1:25" ht="24" customHeight="1">
      <c r="C87" s="1408"/>
      <c r="D87" s="1408"/>
      <c r="E87" s="1408"/>
      <c r="F87" s="1408"/>
      <c r="G87" s="1409"/>
      <c r="H87" s="1408"/>
      <c r="I87" s="1408"/>
      <c r="J87" s="1408"/>
      <c r="K87" s="1408"/>
      <c r="L87" s="1408"/>
      <c r="M87" s="1408"/>
      <c r="N87" s="1408"/>
      <c r="O87" s="1408"/>
      <c r="P87" s="1408"/>
      <c r="Q87" s="1408"/>
      <c r="R87" s="1408"/>
      <c r="S87" s="1408"/>
      <c r="T87" s="1408"/>
      <c r="U87" s="1408"/>
      <c r="V87" s="1408"/>
      <c r="W87" s="1408"/>
      <c r="X87" s="1409"/>
    </row>
    <row r="88" spans="1:25" ht="24" customHeight="1">
      <c r="B88" s="1410"/>
      <c r="C88" s="1408"/>
      <c r="D88" s="1408"/>
      <c r="E88" s="1408"/>
      <c r="F88" s="1408"/>
      <c r="G88" s="1409"/>
      <c r="H88" s="1408"/>
      <c r="I88" s="1408"/>
      <c r="J88" s="1408"/>
      <c r="K88" s="1408"/>
      <c r="L88" s="1408"/>
      <c r="M88" s="1408"/>
      <c r="N88" s="1408"/>
      <c r="O88" s="1408"/>
      <c r="P88" s="1408"/>
      <c r="Q88" s="1408"/>
      <c r="R88" s="1408"/>
      <c r="S88" s="1408"/>
      <c r="T88" s="1408"/>
      <c r="U88" s="1408"/>
      <c r="V88" s="1408"/>
      <c r="W88" s="1408"/>
      <c r="X88" s="1409"/>
      <c r="Y88" s="1416"/>
    </row>
    <row r="89" spans="1:25" ht="24" customHeight="1">
      <c r="B89" s="1411"/>
      <c r="C89" s="1408"/>
      <c r="D89" s="1408"/>
      <c r="E89" s="1408"/>
      <c r="F89" s="1408"/>
      <c r="G89" s="1409"/>
      <c r="H89" s="1408"/>
      <c r="I89" s="1408"/>
      <c r="J89" s="1408"/>
      <c r="K89" s="1408"/>
      <c r="L89" s="1408"/>
      <c r="M89" s="1408"/>
      <c r="N89" s="1408"/>
      <c r="O89" s="1408"/>
      <c r="P89" s="1408"/>
      <c r="Q89" s="1408"/>
      <c r="R89" s="1408"/>
      <c r="S89" s="1408"/>
      <c r="T89" s="1408"/>
      <c r="U89" s="1408"/>
      <c r="V89" s="1408"/>
      <c r="W89" s="1408"/>
      <c r="X89" s="1409"/>
      <c r="Y89" s="1416"/>
    </row>
    <row r="90" spans="1:25" ht="24.75" customHeight="1">
      <c r="G90" s="1409"/>
    </row>
    <row r="91" spans="1:25" ht="24.75" customHeight="1">
      <c r="G91" s="1409"/>
    </row>
    <row r="92" spans="1:25" ht="24.75" customHeight="1">
      <c r="G92" s="1409"/>
    </row>
    <row r="93" spans="1:25" ht="24.75" customHeight="1">
      <c r="G93" s="1409"/>
    </row>
    <row r="94" spans="1:25" ht="24.75" customHeight="1">
      <c r="G94" s="1409"/>
    </row>
    <row r="95" spans="1:25" ht="24.75" customHeight="1">
      <c r="G95" s="1409"/>
    </row>
    <row r="96" spans="1:25" ht="24.75" customHeight="1">
      <c r="G96" s="1409"/>
    </row>
    <row r="97" spans="7:7" ht="24.75" customHeight="1">
      <c r="G97" s="1409"/>
    </row>
    <row r="98" spans="7:7" ht="24.75" customHeight="1">
      <c r="G98" s="1409"/>
    </row>
    <row r="99" spans="7:7" ht="24.75" customHeight="1">
      <c r="G99" s="1409"/>
    </row>
    <row r="100" spans="7:7" ht="24.75" customHeight="1">
      <c r="G100" s="1409"/>
    </row>
    <row r="101" spans="7:7" ht="24.75" customHeight="1">
      <c r="G101" s="1409"/>
    </row>
    <row r="102" spans="7:7" ht="24.75" customHeight="1">
      <c r="G102" s="1409"/>
    </row>
    <row r="103" spans="7:7" ht="24.75" customHeight="1">
      <c r="G103" s="1409"/>
    </row>
    <row r="104" spans="7:7" ht="24.75" customHeight="1">
      <c r="G104" s="1409"/>
    </row>
    <row r="105" spans="7:7" ht="24.75" customHeight="1">
      <c r="G105" s="1409"/>
    </row>
    <row r="106" spans="7:7" ht="24.75" customHeight="1">
      <c r="G106" s="1409"/>
    </row>
    <row r="107" spans="7:7" ht="24.75" customHeight="1">
      <c r="G107" s="1409"/>
    </row>
    <row r="108" spans="7:7" ht="24.75" customHeight="1">
      <c r="G108" s="1409"/>
    </row>
  </sheetData>
  <sheetProtection insertHyperlinks="0" autoFilter="0"/>
  <protectedRanges>
    <protectedRange sqref="E17" name="Range1"/>
  </protectedRanges>
  <autoFilter ref="A2:Y83" xr:uid="{00000000-0009-0000-0000-000003000000}"/>
  <mergeCells count="5">
    <mergeCell ref="H82:K82"/>
    <mergeCell ref="M82:Q82"/>
    <mergeCell ref="S82:V82"/>
    <mergeCell ref="B83:Y83"/>
    <mergeCell ref="A3:A4"/>
  </mergeCells>
  <pageMargins left="0.7" right="0.7" top="0.75" bottom="0.75" header="0.3" footer="0.3"/>
  <pageSetup paperSize="8" scale="20"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BE4D5"/>
    <outlinePr summaryBelow="0" summaryRight="0"/>
    <pageSetUpPr fitToPage="1"/>
  </sheetPr>
  <dimension ref="A1:Y244"/>
  <sheetViews>
    <sheetView zoomScale="60" zoomScaleNormal="60" workbookViewId="0">
      <selection activeCell="H178" sqref="H178"/>
    </sheetView>
  </sheetViews>
  <sheetFormatPr baseColWidth="10" defaultColWidth="9" defaultRowHeight="20.25" customHeight="1"/>
  <cols>
    <col min="1" max="1" width="52.1484375" style="298" customWidth="1"/>
    <col min="2" max="2" width="42.1484375" style="298" customWidth="1"/>
    <col min="3" max="6" width="18.6484375" style="341" customWidth="1"/>
    <col min="7" max="7" width="18.5" style="610" customWidth="1"/>
    <col min="8" max="8" width="18.6484375" style="1218" customWidth="1"/>
    <col min="9" max="9" width="22.5" style="1218" customWidth="1"/>
    <col min="10" max="10" width="21.84765625" style="1218" customWidth="1"/>
    <col min="11" max="11" width="20.5" style="1218" customWidth="1"/>
    <col min="12" max="12" width="21.34765625" style="1218" customWidth="1"/>
    <col min="13" max="13" width="20.84765625" style="1218" customWidth="1"/>
    <col min="14" max="14" width="27.5" style="1218" customWidth="1"/>
    <col min="15" max="15" width="23.1484375" style="1218" customWidth="1"/>
    <col min="16" max="19" width="20.5" style="1218" customWidth="1"/>
    <col min="20" max="20" width="22.5" style="1218" customWidth="1"/>
    <col min="21" max="21" width="20.5" style="1218" customWidth="1"/>
    <col min="22" max="22" width="22.5" style="1218" customWidth="1"/>
    <col min="23" max="23" width="18.34765625" style="102" customWidth="1"/>
    <col min="24" max="24" width="12.84765625" style="102" customWidth="1"/>
    <col min="25" max="25" width="17.1484375" style="102" customWidth="1"/>
    <col min="26" max="16384" width="9" style="102"/>
  </cols>
  <sheetData>
    <row r="1" spans="1:25" ht="273" customHeight="1">
      <c r="A1" s="1219"/>
      <c r="B1" s="1219"/>
      <c r="C1" s="1220"/>
      <c r="D1" s="1220"/>
      <c r="E1" s="1220"/>
      <c r="F1" s="1220"/>
      <c r="G1" s="1220"/>
      <c r="H1" s="1220"/>
      <c r="I1" s="1220"/>
      <c r="J1" s="1220"/>
      <c r="K1" s="1220"/>
      <c r="L1" s="1220"/>
      <c r="M1" s="1220"/>
      <c r="N1" s="1220"/>
      <c r="O1" s="1220"/>
      <c r="P1" s="1220"/>
      <c r="Q1" s="1220"/>
      <c r="R1" s="1220"/>
      <c r="S1" s="1220"/>
      <c r="T1" s="1220"/>
      <c r="U1" s="1220"/>
      <c r="V1" s="1220"/>
      <c r="W1" s="1220"/>
      <c r="X1" s="1220"/>
      <c r="Y1" s="1220"/>
    </row>
    <row r="2" spans="1:25" ht="37" customHeight="1">
      <c r="B2" s="1221"/>
      <c r="C2" s="1222"/>
      <c r="D2" s="1222"/>
      <c r="E2" s="1222"/>
      <c r="F2" s="1222"/>
      <c r="T2" s="1281" t="s">
        <v>666</v>
      </c>
      <c r="U2" s="1282"/>
      <c r="V2" s="1283" t="s">
        <v>667</v>
      </c>
      <c r="W2" s="1284"/>
      <c r="X2" s="1284"/>
      <c r="Y2" s="1293"/>
    </row>
    <row r="3" spans="1:25" s="1215" customFormat="1" ht="53.05" customHeight="1">
      <c r="A3" s="1223"/>
      <c r="B3" s="1223"/>
      <c r="C3" s="1224"/>
      <c r="D3" s="1224"/>
      <c r="E3" s="1224"/>
      <c r="F3" s="1224"/>
      <c r="G3" s="1225"/>
      <c r="H3" s="1224"/>
      <c r="I3" s="1224"/>
      <c r="J3" s="1224"/>
      <c r="K3" s="1224"/>
      <c r="L3" s="1224"/>
      <c r="M3" s="1224"/>
      <c r="N3" s="1224"/>
      <c r="O3" s="1224"/>
      <c r="P3" s="1218"/>
      <c r="Q3" s="1218"/>
      <c r="R3" s="1218"/>
      <c r="S3" s="1218"/>
      <c r="T3" s="1218"/>
      <c r="U3" s="1218"/>
      <c r="V3" s="1218"/>
      <c r="W3" s="1285"/>
      <c r="X3" s="1285"/>
      <c r="Y3" s="1285"/>
    </row>
    <row r="4" spans="1:25" ht="85.5" customHeight="1">
      <c r="A4" s="1641" t="s">
        <v>524</v>
      </c>
      <c r="B4" s="1650" t="s">
        <v>299</v>
      </c>
      <c r="C4" s="1226" t="s">
        <v>668</v>
      </c>
      <c r="D4" s="1226" t="s">
        <v>503</v>
      </c>
      <c r="E4" s="1226" t="s">
        <v>669</v>
      </c>
      <c r="F4" s="1227" t="s">
        <v>670</v>
      </c>
      <c r="G4" s="1226" t="s">
        <v>671</v>
      </c>
      <c r="H4" s="1228" t="s">
        <v>672</v>
      </c>
      <c r="I4" s="1226" t="s">
        <v>673</v>
      </c>
      <c r="J4" s="1226" t="s">
        <v>674</v>
      </c>
      <c r="K4" s="1226" t="s">
        <v>675</v>
      </c>
      <c r="L4" s="1226" t="s">
        <v>676</v>
      </c>
      <c r="M4" s="1226" t="s">
        <v>677</v>
      </c>
      <c r="N4" s="1226" t="s">
        <v>678</v>
      </c>
      <c r="O4" s="1226" t="s">
        <v>679</v>
      </c>
      <c r="P4" s="1226" t="s">
        <v>680</v>
      </c>
      <c r="Q4" s="1226" t="s">
        <v>516</v>
      </c>
      <c r="R4" s="1226" t="s">
        <v>517</v>
      </c>
      <c r="S4" s="1226" t="s">
        <v>518</v>
      </c>
      <c r="T4" s="1226" t="s">
        <v>519</v>
      </c>
      <c r="U4" s="1226" t="s">
        <v>681</v>
      </c>
      <c r="V4" s="1226" t="s">
        <v>682</v>
      </c>
      <c r="W4" s="1641" t="s">
        <v>683</v>
      </c>
      <c r="X4" s="1641" t="s">
        <v>684</v>
      </c>
      <c r="Y4" s="1641" t="s">
        <v>523</v>
      </c>
    </row>
    <row r="5" spans="1:25" ht="28.5" customHeight="1">
      <c r="A5" s="1642"/>
      <c r="B5" s="1649"/>
      <c r="C5" s="1229" t="s">
        <v>525</v>
      </c>
      <c r="D5" s="1229" t="s">
        <v>526</v>
      </c>
      <c r="E5" s="1229" t="s">
        <v>527</v>
      </c>
      <c r="F5" s="1231" t="s">
        <v>528</v>
      </c>
      <c r="G5" s="1229" t="s">
        <v>529</v>
      </c>
      <c r="H5" s="1232" t="s">
        <v>530</v>
      </c>
      <c r="I5" s="1229" t="s">
        <v>531</v>
      </c>
      <c r="J5" s="1229" t="s">
        <v>532</v>
      </c>
      <c r="K5" s="1229" t="s">
        <v>533</v>
      </c>
      <c r="L5" s="1229" t="s">
        <v>534</v>
      </c>
      <c r="M5" s="1229" t="s">
        <v>535</v>
      </c>
      <c r="N5" s="1229" t="s">
        <v>536</v>
      </c>
      <c r="O5" s="1229" t="s">
        <v>537</v>
      </c>
      <c r="P5" s="1229" t="s">
        <v>538</v>
      </c>
      <c r="Q5" s="1229" t="s">
        <v>539</v>
      </c>
      <c r="R5" s="1229" t="s">
        <v>540</v>
      </c>
      <c r="S5" s="1229" t="s">
        <v>541</v>
      </c>
      <c r="T5" s="1229" t="s">
        <v>542</v>
      </c>
      <c r="U5" s="1229" t="s">
        <v>543</v>
      </c>
      <c r="V5" s="1229" t="s">
        <v>544</v>
      </c>
      <c r="W5" s="1642"/>
      <c r="X5" s="1642"/>
      <c r="Y5" s="1642"/>
    </row>
    <row r="6" spans="1:25" ht="60" customHeight="1">
      <c r="A6" s="1233" t="s">
        <v>548</v>
      </c>
      <c r="B6" s="1234" t="s">
        <v>545</v>
      </c>
      <c r="C6" s="1235"/>
      <c r="D6" s="1235"/>
      <c r="E6" s="1235"/>
      <c r="F6" s="1236"/>
      <c r="G6" s="1237" t="s">
        <v>546</v>
      </c>
      <c r="H6" s="1238"/>
      <c r="I6" s="1235"/>
      <c r="J6" s="1235"/>
      <c r="K6" s="1235"/>
      <c r="L6" s="1235"/>
      <c r="M6" s="1235"/>
      <c r="N6" s="1235"/>
      <c r="O6" s="1235"/>
      <c r="P6" s="1235"/>
      <c r="Q6" s="1235"/>
      <c r="R6" s="1235"/>
      <c r="S6" s="1235"/>
      <c r="T6" s="1235"/>
      <c r="U6" s="1235"/>
      <c r="V6" s="1237" t="s">
        <v>547</v>
      </c>
      <c r="W6" s="1286"/>
      <c r="X6" s="1286"/>
      <c r="Y6" s="1286"/>
    </row>
    <row r="7" spans="1:25" ht="34.5" customHeight="1">
      <c r="A7" s="1643" t="s">
        <v>548</v>
      </c>
      <c r="B7" s="1651" t="s">
        <v>99</v>
      </c>
      <c r="C7" s="1235"/>
      <c r="D7" s="1235"/>
      <c r="E7" s="1235"/>
      <c r="F7" s="1236"/>
      <c r="G7" s="1239" t="s">
        <v>546</v>
      </c>
      <c r="H7" s="1238"/>
      <c r="I7" s="1235"/>
      <c r="J7" s="1235"/>
      <c r="K7" s="1235"/>
      <c r="L7" s="1235"/>
      <c r="M7" s="1266" t="s">
        <v>685</v>
      </c>
      <c r="N7" s="1266" t="s">
        <v>686</v>
      </c>
      <c r="O7" s="1266" t="s">
        <v>685</v>
      </c>
      <c r="P7" s="1266" t="s">
        <v>686</v>
      </c>
      <c r="Q7" s="1266" t="s">
        <v>685</v>
      </c>
      <c r="R7" s="1266" t="s">
        <v>685</v>
      </c>
      <c r="S7" s="1266" t="s">
        <v>685</v>
      </c>
      <c r="T7" s="1235"/>
      <c r="U7" s="1235"/>
      <c r="V7" s="1241"/>
      <c r="W7" s="1671">
        <v>13</v>
      </c>
      <c r="X7" s="1686">
        <v>48</v>
      </c>
      <c r="Y7" s="1671">
        <v>7</v>
      </c>
    </row>
    <row r="8" spans="1:25" ht="34.5" customHeight="1">
      <c r="A8" s="1643"/>
      <c r="B8" s="1651"/>
      <c r="C8" s="1235"/>
      <c r="D8" s="1235"/>
      <c r="E8" s="1235"/>
      <c r="F8" s="1236"/>
      <c r="G8" s="1239"/>
      <c r="H8" s="1238"/>
      <c r="I8" s="1235"/>
      <c r="J8" s="1235"/>
      <c r="K8" s="1235"/>
      <c r="L8" s="1235"/>
      <c r="M8" s="1267" t="s">
        <v>687</v>
      </c>
      <c r="N8" s="1253" t="s">
        <v>688</v>
      </c>
      <c r="O8" s="1267" t="s">
        <v>688</v>
      </c>
      <c r="P8" s="1267" t="s">
        <v>688</v>
      </c>
      <c r="Q8" s="1267" t="s">
        <v>688</v>
      </c>
      <c r="R8" s="1287" t="s">
        <v>689</v>
      </c>
      <c r="S8" s="1267" t="s">
        <v>690</v>
      </c>
      <c r="T8" s="1241"/>
      <c r="U8" s="1235"/>
      <c r="V8" s="1241"/>
      <c r="W8" s="1672"/>
      <c r="X8" s="1687"/>
      <c r="Y8" s="1672"/>
    </row>
    <row r="9" spans="1:25" ht="34.5" customHeight="1">
      <c r="A9" s="1643"/>
      <c r="B9" s="1651"/>
      <c r="C9" s="1235"/>
      <c r="D9" s="1235"/>
      <c r="E9" s="1235"/>
      <c r="F9" s="1236"/>
      <c r="G9" s="1239"/>
      <c r="H9" s="1238"/>
      <c r="I9" s="1235"/>
      <c r="J9" s="1235"/>
      <c r="K9" s="1235"/>
      <c r="L9" s="1235"/>
      <c r="M9" s="1267" t="s">
        <v>691</v>
      </c>
      <c r="N9" s="1267" t="s">
        <v>692</v>
      </c>
      <c r="O9" s="1267" t="s">
        <v>693</v>
      </c>
      <c r="P9" s="1267" t="s">
        <v>694</v>
      </c>
      <c r="Q9" s="1267" t="s">
        <v>695</v>
      </c>
      <c r="R9" s="1267" t="s">
        <v>696</v>
      </c>
      <c r="S9" s="1253"/>
      <c r="T9" s="1241"/>
      <c r="U9" s="1235"/>
      <c r="V9" s="1241"/>
      <c r="W9" s="1673"/>
      <c r="X9" s="1688"/>
      <c r="Y9" s="1673"/>
    </row>
    <row r="10" spans="1:25" s="1216" customFormat="1" ht="32.049999999999997" customHeight="1">
      <c r="A10" s="1644" t="s">
        <v>646</v>
      </c>
      <c r="B10" s="1652" t="s">
        <v>439</v>
      </c>
      <c r="C10" s="1235"/>
      <c r="D10" s="1235"/>
      <c r="E10" s="1235"/>
      <c r="F10" s="1236"/>
      <c r="G10" s="1658" t="s">
        <v>546</v>
      </c>
      <c r="H10" s="1240"/>
      <c r="I10" s="1240"/>
      <c r="J10" s="1268" t="s">
        <v>697</v>
      </c>
      <c r="K10" s="1268" t="s">
        <v>697</v>
      </c>
      <c r="L10" s="1268" t="s">
        <v>698</v>
      </c>
      <c r="M10" s="1268" t="s">
        <v>699</v>
      </c>
      <c r="N10" s="1269" t="s">
        <v>700</v>
      </c>
      <c r="O10" s="1268" t="s">
        <v>701</v>
      </c>
      <c r="P10" s="1268" t="s">
        <v>702</v>
      </c>
      <c r="Q10" s="1268" t="s">
        <v>703</v>
      </c>
      <c r="R10" s="1268" t="s">
        <v>704</v>
      </c>
      <c r="S10" s="1269" t="s">
        <v>705</v>
      </c>
      <c r="T10" s="1240"/>
      <c r="U10" s="1240"/>
      <c r="V10" s="1288"/>
      <c r="W10" s="1674">
        <v>32</v>
      </c>
      <c r="X10" s="1674">
        <v>5</v>
      </c>
      <c r="Y10" s="1674">
        <v>10</v>
      </c>
    </row>
    <row r="11" spans="1:25" s="1216" customFormat="1" ht="32.049999999999997" customHeight="1">
      <c r="A11" s="1645"/>
      <c r="B11" s="1653"/>
      <c r="C11" s="1241"/>
      <c r="D11" s="1241"/>
      <c r="E11" s="1241"/>
      <c r="F11" s="1242"/>
      <c r="G11" s="1659"/>
      <c r="H11" s="1243"/>
      <c r="I11" s="1243"/>
      <c r="J11" s="1270" t="s">
        <v>706</v>
      </c>
      <c r="K11" s="1270" t="s">
        <v>706</v>
      </c>
      <c r="L11" s="1270" t="s">
        <v>707</v>
      </c>
      <c r="M11" s="1270" t="s">
        <v>708</v>
      </c>
      <c r="N11" s="1271" t="s">
        <v>709</v>
      </c>
      <c r="O11" s="1270" t="s">
        <v>710</v>
      </c>
      <c r="P11" s="1270" t="s">
        <v>710</v>
      </c>
      <c r="Q11" s="1270" t="s">
        <v>710</v>
      </c>
      <c r="R11" s="1270" t="s">
        <v>711</v>
      </c>
      <c r="S11" s="1271" t="s">
        <v>712</v>
      </c>
      <c r="T11" s="1243"/>
      <c r="U11" s="1243"/>
      <c r="V11" s="1279"/>
      <c r="W11" s="1675"/>
      <c r="X11" s="1675"/>
      <c r="Y11" s="1675"/>
    </row>
    <row r="12" spans="1:25" s="1216" customFormat="1" ht="32.049999999999997" customHeight="1">
      <c r="A12" s="1645"/>
      <c r="B12" s="1653"/>
      <c r="C12" s="1241"/>
      <c r="D12" s="1241"/>
      <c r="E12" s="1241"/>
      <c r="F12" s="1242"/>
      <c r="G12" s="1659"/>
      <c r="H12" s="1243"/>
      <c r="I12" s="1243"/>
      <c r="J12" s="1270" t="s">
        <v>707</v>
      </c>
      <c r="K12" s="1270" t="s">
        <v>707</v>
      </c>
      <c r="L12" s="1270" t="s">
        <v>713</v>
      </c>
      <c r="M12" s="1270" t="s">
        <v>714</v>
      </c>
      <c r="N12" s="1271" t="s">
        <v>715</v>
      </c>
      <c r="O12" s="1270" t="s">
        <v>716</v>
      </c>
      <c r="P12" s="1270" t="s">
        <v>716</v>
      </c>
      <c r="Q12" s="1270" t="s">
        <v>717</v>
      </c>
      <c r="R12" s="1270" t="s">
        <v>718</v>
      </c>
      <c r="S12" s="1271" t="s">
        <v>719</v>
      </c>
      <c r="T12" s="1243"/>
      <c r="U12" s="1243"/>
      <c r="V12" s="1279"/>
      <c r="W12" s="1675"/>
      <c r="X12" s="1675"/>
      <c r="Y12" s="1675"/>
    </row>
    <row r="13" spans="1:25" s="1216" customFormat="1" ht="32.049999999999997" customHeight="1">
      <c r="A13" s="1645"/>
      <c r="B13" s="1653"/>
      <c r="C13" s="1241"/>
      <c r="D13" s="1241"/>
      <c r="E13" s="1241"/>
      <c r="F13" s="1242"/>
      <c r="G13" s="1659"/>
      <c r="H13" s="1243"/>
      <c r="I13" s="1243"/>
      <c r="J13" s="1270" t="s">
        <v>713</v>
      </c>
      <c r="K13" s="1270" t="s">
        <v>713</v>
      </c>
      <c r="L13" s="1270" t="s">
        <v>720</v>
      </c>
      <c r="M13" s="1270" t="s">
        <v>713</v>
      </c>
      <c r="N13" s="1270"/>
      <c r="O13" s="1270" t="s">
        <v>721</v>
      </c>
      <c r="P13" s="1270" t="s">
        <v>721</v>
      </c>
      <c r="Q13" s="1270" t="s">
        <v>722</v>
      </c>
      <c r="R13" s="1270" t="s">
        <v>717</v>
      </c>
      <c r="S13" s="1271" t="s">
        <v>723</v>
      </c>
      <c r="T13" s="1243"/>
      <c r="U13" s="1243"/>
      <c r="V13" s="1279"/>
      <c r="W13" s="1675"/>
      <c r="X13" s="1675"/>
      <c r="Y13" s="1675"/>
    </row>
    <row r="14" spans="1:25" s="1216" customFormat="1" ht="32.049999999999997" customHeight="1">
      <c r="A14" s="1646"/>
      <c r="B14" s="1654"/>
      <c r="C14" s="1241"/>
      <c r="D14" s="1241"/>
      <c r="E14" s="1241"/>
      <c r="F14" s="1242"/>
      <c r="G14" s="1660"/>
      <c r="H14" s="1243"/>
      <c r="I14" s="1243"/>
      <c r="J14" s="1270" t="s">
        <v>720</v>
      </c>
      <c r="K14" s="1270" t="s">
        <v>720</v>
      </c>
      <c r="L14" s="1270"/>
      <c r="M14" s="1270" t="s">
        <v>720</v>
      </c>
      <c r="N14" s="1270"/>
      <c r="O14" s="1272"/>
      <c r="P14" s="1270"/>
      <c r="Q14" s="1272"/>
      <c r="R14" s="1270"/>
      <c r="S14" s="1270"/>
      <c r="T14" s="1243"/>
      <c r="U14" s="1243"/>
      <c r="V14" s="1279"/>
      <c r="W14" s="1675"/>
      <c r="X14" s="1675"/>
      <c r="Y14" s="1675"/>
    </row>
    <row r="15" spans="1:25" ht="32.049999999999997" customHeight="1">
      <c r="A15" s="1643" t="s">
        <v>650</v>
      </c>
      <c r="B15" s="1651" t="s">
        <v>724</v>
      </c>
      <c r="C15" s="1244"/>
      <c r="D15" s="1244"/>
      <c r="E15" s="1244"/>
      <c r="F15" s="1245"/>
      <c r="G15" s="1239" t="s">
        <v>546</v>
      </c>
      <c r="H15" s="1246" t="s">
        <v>697</v>
      </c>
      <c r="I15" s="1273" t="s">
        <v>702</v>
      </c>
      <c r="J15" s="1273" t="s">
        <v>702</v>
      </c>
      <c r="K15" s="1273" t="s">
        <v>725</v>
      </c>
      <c r="L15" s="1273" t="s">
        <v>726</v>
      </c>
      <c r="M15" s="1274" t="s">
        <v>727</v>
      </c>
      <c r="N15" s="1274" t="s">
        <v>728</v>
      </c>
      <c r="O15" s="1241"/>
      <c r="P15" s="1241"/>
      <c r="Q15" s="1241"/>
      <c r="R15" s="1241"/>
      <c r="S15" s="1241"/>
      <c r="T15" s="1241"/>
      <c r="U15" s="1241"/>
      <c r="V15" s="1235"/>
      <c r="W15" s="1671">
        <v>7</v>
      </c>
      <c r="X15" s="1671">
        <v>5</v>
      </c>
      <c r="Y15" s="1671">
        <v>7</v>
      </c>
    </row>
    <row r="16" spans="1:25" ht="32.049999999999997" customHeight="1">
      <c r="A16" s="1643"/>
      <c r="B16" s="1651"/>
      <c r="C16" s="1241"/>
      <c r="D16" s="1241"/>
      <c r="E16" s="1241"/>
      <c r="F16" s="1242"/>
      <c r="G16" s="1239"/>
      <c r="H16" s="1247">
        <v>0.5</v>
      </c>
      <c r="I16" s="1250">
        <v>0.416666666656965</v>
      </c>
      <c r="J16" s="1250">
        <v>0.416666666656965</v>
      </c>
      <c r="K16" s="1250">
        <v>0.416666666656965</v>
      </c>
      <c r="L16" s="1250">
        <v>0.416666666656965</v>
      </c>
      <c r="M16" s="1251">
        <v>0.416666666656965</v>
      </c>
      <c r="N16" s="1251">
        <v>0.416666666656965</v>
      </c>
      <c r="O16" s="1241"/>
      <c r="P16" s="1241"/>
      <c r="Q16" s="1241"/>
      <c r="R16" s="1241"/>
      <c r="S16" s="1241"/>
      <c r="T16" s="1241"/>
      <c r="U16" s="1241"/>
      <c r="V16" s="1241"/>
      <c r="W16" s="1673"/>
      <c r="X16" s="1673"/>
      <c r="Y16" s="1673"/>
    </row>
    <row r="17" spans="1:25" ht="32.049999999999997" customHeight="1">
      <c r="A17" s="1643"/>
      <c r="B17" s="1652" t="s">
        <v>729</v>
      </c>
      <c r="C17" s="1241"/>
      <c r="D17" s="1241"/>
      <c r="E17" s="1241"/>
      <c r="F17" s="1242"/>
      <c r="G17" s="1239" t="s">
        <v>546</v>
      </c>
      <c r="H17" s="1248"/>
      <c r="I17" s="1241"/>
      <c r="J17" s="1241"/>
      <c r="K17" s="1241"/>
      <c r="L17" s="1241"/>
      <c r="M17" s="1241"/>
      <c r="N17" s="1241"/>
      <c r="O17" s="1241"/>
      <c r="P17" s="1241"/>
      <c r="Q17" s="1273" t="s">
        <v>698</v>
      </c>
      <c r="R17" s="1274" t="s">
        <v>686</v>
      </c>
      <c r="S17" s="1274" t="s">
        <v>730</v>
      </c>
      <c r="T17" s="1273" t="s">
        <v>698</v>
      </c>
      <c r="U17" s="1274" t="s">
        <v>686</v>
      </c>
      <c r="V17" s="1241"/>
      <c r="W17" s="1671">
        <v>5</v>
      </c>
      <c r="X17" s="1671">
        <v>5</v>
      </c>
      <c r="Y17" s="1671">
        <v>5</v>
      </c>
    </row>
    <row r="18" spans="1:25" ht="32.049999999999997" customHeight="1">
      <c r="A18" s="1643"/>
      <c r="B18" s="1654"/>
      <c r="C18" s="1241"/>
      <c r="D18" s="1241"/>
      <c r="E18" s="1241"/>
      <c r="F18" s="1242"/>
      <c r="G18" s="1239"/>
      <c r="H18" s="1248"/>
      <c r="I18" s="1241"/>
      <c r="J18" s="1241"/>
      <c r="K18" s="1241"/>
      <c r="L18" s="1241"/>
      <c r="M18" s="1241"/>
      <c r="N18" s="1241"/>
      <c r="O18" s="1241"/>
      <c r="P18" s="1241"/>
      <c r="Q18" s="1250">
        <v>0.41666666666666702</v>
      </c>
      <c r="R18" s="1251">
        <v>0.41666666666666702</v>
      </c>
      <c r="S18" s="1251">
        <v>0.41666666666666702</v>
      </c>
      <c r="T18" s="1250">
        <v>0.41666666666666702</v>
      </c>
      <c r="U18" s="1251">
        <v>0.41666666666666702</v>
      </c>
      <c r="V18" s="1241"/>
      <c r="W18" s="1673"/>
      <c r="X18" s="1673"/>
      <c r="Y18" s="1673"/>
    </row>
    <row r="19" spans="1:25" ht="32.049999999999997" customHeight="1">
      <c r="A19" s="1643" t="s">
        <v>551</v>
      </c>
      <c r="B19" s="1651" t="s">
        <v>731</v>
      </c>
      <c r="C19" s="1235"/>
      <c r="D19" s="1235"/>
      <c r="E19" s="1235"/>
      <c r="F19" s="1236"/>
      <c r="G19" s="1239" t="s">
        <v>546</v>
      </c>
      <c r="H19" s="1238"/>
      <c r="I19" s="1235"/>
      <c r="J19" s="1235"/>
      <c r="K19" s="1235"/>
      <c r="L19" s="1235"/>
      <c r="M19" s="1235"/>
      <c r="N19" s="1235"/>
      <c r="O19" s="1235"/>
      <c r="P19" s="1235"/>
      <c r="Q19" s="1235"/>
      <c r="R19" s="1235"/>
      <c r="S19" s="1241"/>
      <c r="T19" s="1273" t="s">
        <v>732</v>
      </c>
      <c r="U19" s="1274" t="s">
        <v>733</v>
      </c>
      <c r="V19" s="1274" t="s">
        <v>734</v>
      </c>
      <c r="W19" s="1671">
        <v>5</v>
      </c>
      <c r="X19" s="1686">
        <v>2</v>
      </c>
      <c r="Y19" s="1671">
        <v>3</v>
      </c>
    </row>
    <row r="20" spans="1:25" ht="32.049999999999997" customHeight="1">
      <c r="A20" s="1643"/>
      <c r="B20" s="1651"/>
      <c r="C20" s="1235"/>
      <c r="D20" s="1235"/>
      <c r="E20" s="1235"/>
      <c r="F20" s="1236"/>
      <c r="G20" s="1239"/>
      <c r="H20" s="1238"/>
      <c r="I20" s="1235"/>
      <c r="J20" s="1235"/>
      <c r="K20" s="1235"/>
      <c r="L20" s="1235"/>
      <c r="M20" s="1235"/>
      <c r="N20" s="1235"/>
      <c r="O20" s="1235"/>
      <c r="P20" s="1235"/>
      <c r="Q20" s="1235"/>
      <c r="R20" s="1235"/>
      <c r="S20" s="1241"/>
      <c r="T20" s="1253" t="s">
        <v>735</v>
      </c>
      <c r="U20" s="1256" t="s">
        <v>735</v>
      </c>
      <c r="V20" s="1289" t="s">
        <v>736</v>
      </c>
      <c r="W20" s="1672"/>
      <c r="X20" s="1687"/>
      <c r="Y20" s="1672"/>
    </row>
    <row r="21" spans="1:25" ht="32.049999999999997" customHeight="1">
      <c r="A21" s="1643"/>
      <c r="B21" s="1651"/>
      <c r="C21" s="1241"/>
      <c r="D21" s="1241"/>
      <c r="E21" s="1241"/>
      <c r="F21" s="1242"/>
      <c r="G21" s="1239"/>
      <c r="H21" s="1248"/>
      <c r="I21" s="1241"/>
      <c r="J21" s="1241"/>
      <c r="K21" s="1241"/>
      <c r="L21" s="1241"/>
      <c r="M21" s="1241"/>
      <c r="N21" s="1241"/>
      <c r="O21" s="1241"/>
      <c r="P21" s="1241"/>
      <c r="Q21" s="1241"/>
      <c r="R21" s="1241"/>
      <c r="S21" s="1241"/>
      <c r="T21" s="1253" t="s">
        <v>737</v>
      </c>
      <c r="U21" s="1253" t="s">
        <v>737</v>
      </c>
      <c r="V21" s="1290"/>
      <c r="W21" s="1673"/>
      <c r="X21" s="1688"/>
      <c r="Y21" s="1673"/>
    </row>
    <row r="22" spans="1:25" ht="32.049999999999997" customHeight="1">
      <c r="A22" s="1643" t="s">
        <v>551</v>
      </c>
      <c r="B22" s="1651" t="s">
        <v>738</v>
      </c>
      <c r="C22" s="1235"/>
      <c r="D22" s="1235"/>
      <c r="E22" s="1235"/>
      <c r="F22" s="1236"/>
      <c r="G22" s="1239" t="s">
        <v>546</v>
      </c>
      <c r="H22" s="1248"/>
      <c r="I22" s="1235"/>
      <c r="J22" s="1235"/>
      <c r="K22" s="1235"/>
      <c r="L22" s="1235"/>
      <c r="M22" s="1235"/>
      <c r="N22" s="1274" t="s">
        <v>700</v>
      </c>
      <c r="O22" s="1274" t="s">
        <v>700</v>
      </c>
      <c r="P22" s="1274" t="s">
        <v>700</v>
      </c>
      <c r="Q22" s="1274" t="s">
        <v>700</v>
      </c>
      <c r="R22" s="1274" t="s">
        <v>700</v>
      </c>
      <c r="S22" s="1235"/>
      <c r="T22" s="1235"/>
      <c r="U22" s="1235"/>
      <c r="V22" s="1235"/>
      <c r="W22" s="1671">
        <v>7</v>
      </c>
      <c r="X22" s="1686">
        <v>10</v>
      </c>
      <c r="Y22" s="1671">
        <v>5</v>
      </c>
    </row>
    <row r="23" spans="1:25" ht="32.049999999999997" customHeight="1">
      <c r="A23" s="1643"/>
      <c r="B23" s="1651"/>
      <c r="C23" s="1241"/>
      <c r="D23" s="1241"/>
      <c r="E23" s="1241"/>
      <c r="F23" s="1242"/>
      <c r="G23" s="1239"/>
      <c r="H23" s="1248"/>
      <c r="I23" s="1241"/>
      <c r="J23" s="1241"/>
      <c r="K23" s="1241"/>
      <c r="L23" s="1241"/>
      <c r="M23" s="1241"/>
      <c r="N23" s="1275" t="s">
        <v>739</v>
      </c>
      <c r="O23" s="1275" t="s">
        <v>740</v>
      </c>
      <c r="P23" s="1275" t="s">
        <v>741</v>
      </c>
      <c r="Q23" s="1264" t="s">
        <v>742</v>
      </c>
      <c r="R23" s="1264" t="s">
        <v>743</v>
      </c>
      <c r="S23" s="1241"/>
      <c r="T23" s="1241"/>
      <c r="U23" s="1241"/>
      <c r="V23" s="1241"/>
      <c r="W23" s="1672"/>
      <c r="X23" s="1687"/>
      <c r="Y23" s="1672"/>
    </row>
    <row r="24" spans="1:25" ht="32.049999999999997" customHeight="1">
      <c r="A24" s="1643"/>
      <c r="B24" s="1651"/>
      <c r="C24" s="1241"/>
      <c r="D24" s="1241"/>
      <c r="E24" s="1241"/>
      <c r="F24" s="1242"/>
      <c r="G24" s="1239"/>
      <c r="H24" s="1248"/>
      <c r="I24" s="1241"/>
      <c r="J24" s="1241"/>
      <c r="K24" s="1241"/>
      <c r="L24" s="1241"/>
      <c r="M24" s="1241"/>
      <c r="N24" s="1264"/>
      <c r="O24" s="1264"/>
      <c r="P24" s="1264"/>
      <c r="Q24" s="1275" t="s">
        <v>744</v>
      </c>
      <c r="R24" s="1275" t="s">
        <v>744</v>
      </c>
      <c r="S24" s="1241"/>
      <c r="T24" s="1241"/>
      <c r="U24" s="1241"/>
      <c r="V24" s="1241"/>
      <c r="W24" s="1673"/>
      <c r="X24" s="1688"/>
      <c r="Y24" s="1673"/>
    </row>
    <row r="25" spans="1:25" ht="32.049999999999997" customHeight="1">
      <c r="A25" s="1643" t="s">
        <v>551</v>
      </c>
      <c r="B25" s="1651" t="s">
        <v>745</v>
      </c>
      <c r="C25" s="1235"/>
      <c r="D25" s="1235"/>
      <c r="E25" s="1235"/>
      <c r="F25" s="1236"/>
      <c r="G25" s="1239" t="s">
        <v>546</v>
      </c>
      <c r="H25" s="1249" t="s">
        <v>685</v>
      </c>
      <c r="I25" s="1274" t="s">
        <v>685</v>
      </c>
      <c r="J25" s="1274" t="s">
        <v>685</v>
      </c>
      <c r="K25" s="1274" t="s">
        <v>728</v>
      </c>
      <c r="L25" s="1274" t="s">
        <v>685</v>
      </c>
      <c r="M25" s="1274" t="s">
        <v>685</v>
      </c>
      <c r="N25" s="1276"/>
      <c r="O25" s="1276"/>
      <c r="P25" s="1276"/>
      <c r="Q25" s="1276"/>
      <c r="R25" s="1276"/>
      <c r="S25" s="1235"/>
      <c r="T25" s="1235"/>
      <c r="U25" s="1235"/>
      <c r="V25" s="1235"/>
      <c r="W25" s="1671">
        <v>12</v>
      </c>
      <c r="X25" s="1686">
        <v>41</v>
      </c>
      <c r="Y25" s="1671">
        <v>6</v>
      </c>
    </row>
    <row r="26" spans="1:25" ht="32.049999999999997" customHeight="1">
      <c r="A26" s="1643"/>
      <c r="B26" s="1651"/>
      <c r="C26" s="1241"/>
      <c r="D26" s="1241"/>
      <c r="E26" s="1241"/>
      <c r="F26" s="1242"/>
      <c r="G26" s="1239"/>
      <c r="H26" s="1250" t="s">
        <v>746</v>
      </c>
      <c r="I26" s="1250" t="s">
        <v>746</v>
      </c>
      <c r="J26" s="1250" t="s">
        <v>746</v>
      </c>
      <c r="K26" s="1250" t="s">
        <v>746</v>
      </c>
      <c r="L26" s="1250" t="s">
        <v>746</v>
      </c>
      <c r="M26" s="1250" t="s">
        <v>746</v>
      </c>
      <c r="N26" s="1241"/>
      <c r="O26" s="1241"/>
      <c r="P26" s="1241"/>
      <c r="Q26" s="1241"/>
      <c r="R26" s="1241"/>
      <c r="S26" s="1241"/>
      <c r="T26" s="1241"/>
      <c r="U26" s="1241"/>
      <c r="V26" s="1241"/>
      <c r="W26" s="1672"/>
      <c r="X26" s="1687"/>
      <c r="Y26" s="1672"/>
    </row>
    <row r="27" spans="1:25" ht="32.049999999999997" customHeight="1">
      <c r="A27" s="1643"/>
      <c r="B27" s="1651"/>
      <c r="C27" s="1241"/>
      <c r="D27" s="1241"/>
      <c r="E27" s="1241"/>
      <c r="F27" s="1242"/>
      <c r="G27" s="1239"/>
      <c r="H27" s="1251" t="s">
        <v>747</v>
      </c>
      <c r="I27" s="1251" t="s">
        <v>747</v>
      </c>
      <c r="J27" s="1251" t="s">
        <v>747</v>
      </c>
      <c r="K27" s="1251" t="s">
        <v>747</v>
      </c>
      <c r="L27" s="1251" t="s">
        <v>747</v>
      </c>
      <c r="M27" s="1251" t="s">
        <v>747</v>
      </c>
      <c r="N27" s="1241"/>
      <c r="O27" s="1241"/>
      <c r="P27" s="1241"/>
      <c r="Q27" s="1241"/>
      <c r="R27" s="1241"/>
      <c r="S27" s="1241"/>
      <c r="T27" s="1241"/>
      <c r="U27" s="1241"/>
      <c r="V27" s="1241"/>
      <c r="W27" s="1673"/>
      <c r="X27" s="1688"/>
      <c r="Y27" s="1673"/>
    </row>
    <row r="28" spans="1:25" ht="32.049999999999997" customHeight="1">
      <c r="A28" s="1644" t="s">
        <v>559</v>
      </c>
      <c r="B28" s="1652" t="s">
        <v>748</v>
      </c>
      <c r="C28" s="1235"/>
      <c r="D28" s="1235"/>
      <c r="E28" s="1235"/>
      <c r="F28" s="1236"/>
      <c r="G28" s="1239" t="s">
        <v>546</v>
      </c>
      <c r="H28" s="1252"/>
      <c r="I28" s="1277" t="s">
        <v>749</v>
      </c>
      <c r="J28" s="1277" t="s">
        <v>749</v>
      </c>
      <c r="K28" s="1277" t="s">
        <v>749</v>
      </c>
      <c r="L28" s="1277" t="s">
        <v>749</v>
      </c>
      <c r="M28" s="1277" t="s">
        <v>749</v>
      </c>
      <c r="N28" s="1277" t="s">
        <v>749</v>
      </c>
      <c r="O28" s="1255" t="s">
        <v>750</v>
      </c>
      <c r="P28" s="1277" t="s">
        <v>751</v>
      </c>
      <c r="Q28" s="1277" t="s">
        <v>751</v>
      </c>
      <c r="R28" s="1277" t="s">
        <v>751</v>
      </c>
      <c r="S28" s="1277" t="s">
        <v>752</v>
      </c>
      <c r="T28" s="1277" t="s">
        <v>753</v>
      </c>
      <c r="U28" s="1291" t="s">
        <v>754</v>
      </c>
      <c r="V28" s="1292"/>
      <c r="W28" s="1674">
        <v>26</v>
      </c>
      <c r="X28" s="1689">
        <v>2</v>
      </c>
      <c r="Y28" s="1674">
        <v>13</v>
      </c>
    </row>
    <row r="29" spans="1:25" ht="32.049999999999997" customHeight="1">
      <c r="A29" s="1645"/>
      <c r="B29" s="1653"/>
      <c r="C29" s="1241"/>
      <c r="D29" s="1241"/>
      <c r="E29" s="1241"/>
      <c r="F29" s="1242"/>
      <c r="G29" s="1239"/>
      <c r="H29" s="1253"/>
      <c r="I29" s="1253" t="s">
        <v>755</v>
      </c>
      <c r="J29" s="1253" t="s">
        <v>755</v>
      </c>
      <c r="K29" s="1253" t="s">
        <v>755</v>
      </c>
      <c r="L29" s="1253" t="s">
        <v>755</v>
      </c>
      <c r="M29" s="1253" t="s">
        <v>755</v>
      </c>
      <c r="N29" s="1253" t="s">
        <v>755</v>
      </c>
      <c r="O29" s="1253" t="s">
        <v>755</v>
      </c>
      <c r="P29" s="1253" t="s">
        <v>755</v>
      </c>
      <c r="Q29" s="1253" t="s">
        <v>755</v>
      </c>
      <c r="R29" s="1253" t="s">
        <v>755</v>
      </c>
      <c r="S29" s="1253" t="s">
        <v>755</v>
      </c>
      <c r="T29" s="1253" t="s">
        <v>755</v>
      </c>
      <c r="U29" s="1253" t="s">
        <v>755</v>
      </c>
      <c r="V29" s="1259"/>
      <c r="W29" s="1675"/>
      <c r="X29" s="1690"/>
      <c r="Y29" s="1675"/>
    </row>
    <row r="30" spans="1:25" ht="32.049999999999997" customHeight="1">
      <c r="A30" s="1646"/>
      <c r="B30" s="1654"/>
      <c r="C30" s="1235"/>
      <c r="D30" s="1235"/>
      <c r="E30" s="1235"/>
      <c r="F30" s="1236"/>
      <c r="G30" s="1239"/>
      <c r="H30" s="1254"/>
      <c r="I30" s="1257" t="s">
        <v>756</v>
      </c>
      <c r="J30" s="1257" t="s">
        <v>756</v>
      </c>
      <c r="K30" s="1257" t="s">
        <v>756</v>
      </c>
      <c r="L30" s="1257" t="s">
        <v>756</v>
      </c>
      <c r="M30" s="1257" t="s">
        <v>756</v>
      </c>
      <c r="N30" s="1257" t="s">
        <v>756</v>
      </c>
      <c r="O30" s="1278" t="s">
        <v>756</v>
      </c>
      <c r="P30" s="1254" t="s">
        <v>757</v>
      </c>
      <c r="Q30" s="1254" t="s">
        <v>757</v>
      </c>
      <c r="R30" s="1254" t="s">
        <v>757</v>
      </c>
      <c r="S30" s="1254" t="s">
        <v>757</v>
      </c>
      <c r="T30" s="1254" t="s">
        <v>757</v>
      </c>
      <c r="U30" s="1254" t="s">
        <v>757</v>
      </c>
      <c r="V30" s="1279"/>
      <c r="W30" s="1676"/>
      <c r="X30" s="1691"/>
      <c r="Y30" s="1676"/>
    </row>
    <row r="31" spans="1:25" ht="32.049999999999997" customHeight="1">
      <c r="A31" s="1643" t="s">
        <v>555</v>
      </c>
      <c r="B31" s="1651" t="s">
        <v>758</v>
      </c>
      <c r="C31" s="1235"/>
      <c r="D31" s="1235"/>
      <c r="E31" s="1235"/>
      <c r="F31" s="1236"/>
      <c r="G31" s="1239" t="s">
        <v>546</v>
      </c>
      <c r="H31" s="1238"/>
      <c r="I31" s="1241"/>
      <c r="J31" s="1235"/>
      <c r="K31" s="1235"/>
      <c r="L31" s="1235"/>
      <c r="M31" s="1235"/>
      <c r="N31" s="1235"/>
      <c r="O31" s="1241"/>
      <c r="P31" s="1241"/>
      <c r="Q31" s="1241"/>
      <c r="R31" s="1241"/>
      <c r="S31" s="1241"/>
      <c r="T31" s="1274" t="s">
        <v>750</v>
      </c>
      <c r="U31" s="1274" t="s">
        <v>754</v>
      </c>
      <c r="V31" s="1241"/>
      <c r="W31" s="1671">
        <v>2</v>
      </c>
      <c r="X31" s="1686">
        <v>2</v>
      </c>
      <c r="Y31" s="1671">
        <v>2</v>
      </c>
    </row>
    <row r="32" spans="1:25" ht="32.049999999999997" customHeight="1">
      <c r="A32" s="1643"/>
      <c r="B32" s="1651"/>
      <c r="C32" s="1241"/>
      <c r="D32" s="1241"/>
      <c r="E32" s="1241"/>
      <c r="F32" s="1242"/>
      <c r="G32" s="1239"/>
      <c r="H32" s="1248"/>
      <c r="I32" s="1241"/>
      <c r="J32" s="1241"/>
      <c r="K32" s="1241"/>
      <c r="L32" s="1241"/>
      <c r="M32" s="1241"/>
      <c r="N32" s="1241"/>
      <c r="O32" s="1241"/>
      <c r="P32" s="1241"/>
      <c r="Q32" s="1241"/>
      <c r="R32" s="1241"/>
      <c r="S32" s="1241"/>
      <c r="T32" s="1275" t="s">
        <v>759</v>
      </c>
      <c r="U32" s="1275" t="s">
        <v>759</v>
      </c>
      <c r="V32" s="1241"/>
      <c r="W32" s="1673"/>
      <c r="X32" s="1688"/>
      <c r="Y32" s="1673"/>
    </row>
    <row r="33" spans="1:25" ht="32.049999999999997" customHeight="1">
      <c r="A33" s="1643" t="s">
        <v>589</v>
      </c>
      <c r="B33" s="1651" t="s">
        <v>588</v>
      </c>
      <c r="C33" s="1235"/>
      <c r="D33" s="1235"/>
      <c r="E33" s="1235"/>
      <c r="F33" s="1236"/>
      <c r="G33" s="1239" t="s">
        <v>546</v>
      </c>
      <c r="H33" s="1248"/>
      <c r="I33" s="1241"/>
      <c r="J33" s="1274" t="s">
        <v>685</v>
      </c>
      <c r="K33" s="1274" t="s">
        <v>686</v>
      </c>
      <c r="L33" s="1274" t="s">
        <v>760</v>
      </c>
      <c r="M33" s="1274" t="s">
        <v>760</v>
      </c>
      <c r="N33" s="1235"/>
      <c r="O33" s="1235"/>
      <c r="P33" s="1235"/>
      <c r="Q33" s="1235"/>
      <c r="R33" s="1235"/>
      <c r="S33" s="1235"/>
      <c r="T33" s="1235"/>
      <c r="U33" s="1235"/>
      <c r="V33" s="1235"/>
      <c r="W33" s="1671">
        <v>8</v>
      </c>
      <c r="X33" s="1686">
        <v>12</v>
      </c>
      <c r="Y33" s="1671">
        <v>4</v>
      </c>
    </row>
    <row r="34" spans="1:25" ht="32.049999999999997" customHeight="1">
      <c r="A34" s="1643"/>
      <c r="B34" s="1651"/>
      <c r="C34" s="1241"/>
      <c r="D34" s="1241"/>
      <c r="E34" s="1241"/>
      <c r="F34" s="1242"/>
      <c r="G34" s="1239"/>
      <c r="H34" s="1248"/>
      <c r="I34" s="1241"/>
      <c r="J34" s="1253" t="s">
        <v>761</v>
      </c>
      <c r="K34" s="1253" t="s">
        <v>762</v>
      </c>
      <c r="L34" s="1253" t="s">
        <v>763</v>
      </c>
      <c r="M34" s="1253" t="s">
        <v>764</v>
      </c>
      <c r="N34" s="1241"/>
      <c r="O34" s="1241"/>
      <c r="P34" s="1241"/>
      <c r="Q34" s="1241"/>
      <c r="R34" s="1241"/>
      <c r="S34" s="1241"/>
      <c r="T34" s="1241"/>
      <c r="U34" s="1241"/>
      <c r="V34" s="1241"/>
      <c r="W34" s="1672"/>
      <c r="X34" s="1687"/>
      <c r="Y34" s="1672"/>
    </row>
    <row r="35" spans="1:25" ht="32.049999999999997" customHeight="1">
      <c r="A35" s="1643"/>
      <c r="B35" s="1651"/>
      <c r="C35" s="1241"/>
      <c r="D35" s="1241"/>
      <c r="E35" s="1241"/>
      <c r="F35" s="1242"/>
      <c r="G35" s="1239"/>
      <c r="H35" s="1248"/>
      <c r="I35" s="1241"/>
      <c r="J35" s="1256" t="s">
        <v>765</v>
      </c>
      <c r="K35" s="1256" t="s">
        <v>766</v>
      </c>
      <c r="L35" s="1256" t="s">
        <v>767</v>
      </c>
      <c r="M35" s="1256" t="s">
        <v>768</v>
      </c>
      <c r="N35" s="1241"/>
      <c r="O35" s="1241"/>
      <c r="P35" s="1241"/>
      <c r="Q35" s="1241"/>
      <c r="R35" s="1241"/>
      <c r="S35" s="1241"/>
      <c r="T35" s="1241"/>
      <c r="U35" s="1241"/>
      <c r="V35" s="1241"/>
      <c r="W35" s="1673"/>
      <c r="X35" s="1688"/>
      <c r="Y35" s="1673"/>
    </row>
    <row r="36" spans="1:25" s="1216" customFormat="1" ht="32.049999999999997" customHeight="1">
      <c r="A36" s="1643" t="s">
        <v>585</v>
      </c>
      <c r="B36" s="1651" t="s">
        <v>584</v>
      </c>
      <c r="C36" s="1235"/>
      <c r="D36" s="1235"/>
      <c r="E36" s="1235"/>
      <c r="F36" s="1236"/>
      <c r="G36" s="1239" t="s">
        <v>546</v>
      </c>
      <c r="H36" s="1248"/>
      <c r="I36" s="1274" t="s">
        <v>700</v>
      </c>
      <c r="J36" s="1235"/>
      <c r="K36" s="1235"/>
      <c r="L36" s="1235"/>
      <c r="M36" s="1235"/>
      <c r="N36" s="1235"/>
      <c r="O36" s="1235"/>
      <c r="P36" s="1235"/>
      <c r="Q36" s="1235"/>
      <c r="R36" s="1235"/>
      <c r="S36" s="1235"/>
      <c r="T36" s="1235"/>
      <c r="U36" s="1235"/>
      <c r="V36" s="1235"/>
      <c r="W36" s="1671">
        <v>2</v>
      </c>
      <c r="X36" s="1686">
        <v>2</v>
      </c>
      <c r="Y36" s="1671">
        <v>1</v>
      </c>
    </row>
    <row r="37" spans="1:25" s="1216" customFormat="1" ht="32.049999999999997" customHeight="1">
      <c r="A37" s="1643"/>
      <c r="B37" s="1651"/>
      <c r="C37" s="1241"/>
      <c r="D37" s="1241"/>
      <c r="E37" s="1241"/>
      <c r="F37" s="1242"/>
      <c r="G37" s="1239"/>
      <c r="H37" s="1248"/>
      <c r="I37" s="1275" t="s">
        <v>769</v>
      </c>
      <c r="J37" s="1241"/>
      <c r="K37" s="1241"/>
      <c r="L37" s="1241"/>
      <c r="M37" s="1241"/>
      <c r="N37" s="1241"/>
      <c r="O37" s="1241"/>
      <c r="P37" s="1241"/>
      <c r="Q37" s="1241"/>
      <c r="R37" s="1241"/>
      <c r="S37" s="1241"/>
      <c r="T37" s="1241"/>
      <c r="U37" s="1241"/>
      <c r="V37" s="1241"/>
      <c r="W37" s="1672"/>
      <c r="X37" s="1687"/>
      <c r="Y37" s="1672"/>
    </row>
    <row r="38" spans="1:25" s="1216" customFormat="1" ht="32.049999999999997" customHeight="1">
      <c r="A38" s="1643"/>
      <c r="B38" s="1651"/>
      <c r="C38" s="1241"/>
      <c r="D38" s="1241"/>
      <c r="E38" s="1241"/>
      <c r="F38" s="1242"/>
      <c r="G38" s="1239"/>
      <c r="H38" s="1248"/>
      <c r="I38" s="1275" t="s">
        <v>770</v>
      </c>
      <c r="J38" s="1241"/>
      <c r="K38" s="1241"/>
      <c r="L38" s="1241"/>
      <c r="M38" s="1241"/>
      <c r="N38" s="1241"/>
      <c r="O38" s="1241"/>
      <c r="P38" s="1241"/>
      <c r="Q38" s="1241"/>
      <c r="R38" s="1241"/>
      <c r="S38" s="1241"/>
      <c r="T38" s="1241"/>
      <c r="U38" s="1241"/>
      <c r="V38" s="1241"/>
      <c r="W38" s="1673"/>
      <c r="X38" s="1688"/>
      <c r="Y38" s="1673"/>
    </row>
    <row r="39" spans="1:25" s="1216" customFormat="1" ht="32.049999999999997" customHeight="1">
      <c r="A39" s="1643" t="s">
        <v>587</v>
      </c>
      <c r="B39" s="1651" t="s">
        <v>771</v>
      </c>
      <c r="C39" s="1235"/>
      <c r="D39" s="1235"/>
      <c r="E39" s="1235"/>
      <c r="F39" s="1236"/>
      <c r="G39" s="1239" t="s">
        <v>546</v>
      </c>
      <c r="H39" s="1238"/>
      <c r="I39" s="1235"/>
      <c r="J39" s="1235"/>
      <c r="K39" s="1235"/>
      <c r="L39" s="1235"/>
      <c r="M39" s="1235"/>
      <c r="N39" s="1235"/>
      <c r="O39" s="1235"/>
      <c r="P39" s="1235"/>
      <c r="Q39" s="1274" t="s">
        <v>685</v>
      </c>
      <c r="R39" s="1274" t="s">
        <v>750</v>
      </c>
      <c r="S39" s="1274" t="s">
        <v>772</v>
      </c>
      <c r="T39" s="1235"/>
      <c r="U39" s="1235"/>
      <c r="V39" s="1235"/>
      <c r="W39" s="1671">
        <v>4</v>
      </c>
      <c r="X39" s="1686">
        <v>4</v>
      </c>
      <c r="Y39" s="1671">
        <v>3</v>
      </c>
    </row>
    <row r="40" spans="1:25" s="1216" customFormat="1" ht="32.049999999999997" customHeight="1">
      <c r="A40" s="1643"/>
      <c r="B40" s="1651"/>
      <c r="C40" s="1241"/>
      <c r="D40" s="1241"/>
      <c r="E40" s="1241"/>
      <c r="F40" s="1242"/>
      <c r="G40" s="1239"/>
      <c r="H40" s="1248"/>
      <c r="I40" s="1241"/>
      <c r="J40" s="1241"/>
      <c r="K40" s="1241"/>
      <c r="L40" s="1241"/>
      <c r="M40" s="1241"/>
      <c r="N40" s="1241"/>
      <c r="O40" s="1241"/>
      <c r="P40" s="1241"/>
      <c r="Q40" s="1275" t="s">
        <v>773</v>
      </c>
      <c r="R40" s="1275" t="s">
        <v>774</v>
      </c>
      <c r="S40" s="1275" t="s">
        <v>775</v>
      </c>
      <c r="T40" s="1241"/>
      <c r="U40" s="1241"/>
      <c r="V40" s="1241"/>
      <c r="W40" s="1672"/>
      <c r="X40" s="1687"/>
      <c r="Y40" s="1672"/>
    </row>
    <row r="41" spans="1:25" s="1216" customFormat="1" ht="32.049999999999997" customHeight="1">
      <c r="A41" s="1643"/>
      <c r="B41" s="1651"/>
      <c r="C41" s="1241"/>
      <c r="D41" s="1241"/>
      <c r="E41" s="1241"/>
      <c r="F41" s="1242"/>
      <c r="G41" s="1239"/>
      <c r="H41" s="1248"/>
      <c r="I41" s="1241"/>
      <c r="J41" s="1241"/>
      <c r="K41" s="1241"/>
      <c r="L41" s="1241"/>
      <c r="M41" s="1241"/>
      <c r="N41" s="1241"/>
      <c r="O41" s="1241"/>
      <c r="P41" s="1241"/>
      <c r="Q41" s="1275" t="s">
        <v>776</v>
      </c>
      <c r="R41" s="1264"/>
      <c r="S41" s="1264"/>
      <c r="T41" s="1241"/>
      <c r="U41" s="1241"/>
      <c r="V41" s="1241"/>
      <c r="W41" s="1673"/>
      <c r="X41" s="1688"/>
      <c r="Y41" s="1673"/>
    </row>
    <row r="42" spans="1:25" s="1216" customFormat="1" ht="32.049999999999997" customHeight="1">
      <c r="A42" s="1643" t="s">
        <v>583</v>
      </c>
      <c r="B42" s="1651" t="s">
        <v>582</v>
      </c>
      <c r="C42" s="1235"/>
      <c r="D42" s="1235"/>
      <c r="E42" s="1235"/>
      <c r="F42" s="1236"/>
      <c r="G42" s="1239" t="s">
        <v>546</v>
      </c>
      <c r="H42" s="1238"/>
      <c r="I42" s="1235"/>
      <c r="J42" s="1235"/>
      <c r="K42" s="1235"/>
      <c r="L42" s="1235"/>
      <c r="M42" s="1235"/>
      <c r="N42" s="1235"/>
      <c r="O42" s="1274" t="s">
        <v>777</v>
      </c>
      <c r="P42" s="1235"/>
      <c r="Q42" s="1235"/>
      <c r="R42" s="1235"/>
      <c r="S42" s="1235"/>
      <c r="T42" s="1235"/>
      <c r="U42" s="1235"/>
      <c r="V42" s="1235"/>
      <c r="W42" s="1671">
        <v>2</v>
      </c>
      <c r="X42" s="1686">
        <v>2</v>
      </c>
      <c r="Y42" s="1671">
        <v>1</v>
      </c>
    </row>
    <row r="43" spans="1:25" s="1216" customFormat="1" ht="32.049999999999997" customHeight="1">
      <c r="A43" s="1643"/>
      <c r="B43" s="1651"/>
      <c r="C43" s="1241"/>
      <c r="D43" s="1241"/>
      <c r="E43" s="1241"/>
      <c r="F43" s="1242"/>
      <c r="G43" s="1239"/>
      <c r="H43" s="1248"/>
      <c r="I43" s="1241"/>
      <c r="J43" s="1241"/>
      <c r="K43" s="1241"/>
      <c r="L43" s="1241"/>
      <c r="M43" s="1241"/>
      <c r="N43" s="1241"/>
      <c r="O43" s="1253" t="s">
        <v>778</v>
      </c>
      <c r="P43" s="1241"/>
      <c r="Q43" s="1241"/>
      <c r="R43" s="1241"/>
      <c r="S43" s="1241"/>
      <c r="T43" s="1241"/>
      <c r="U43" s="1241"/>
      <c r="V43" s="1241"/>
      <c r="W43" s="1672"/>
      <c r="X43" s="1687"/>
      <c r="Y43" s="1672"/>
    </row>
    <row r="44" spans="1:25" s="1216" customFormat="1" ht="32.049999999999997" customHeight="1">
      <c r="A44" s="1643"/>
      <c r="B44" s="1651"/>
      <c r="C44" s="1241"/>
      <c r="D44" s="1241"/>
      <c r="E44" s="1241"/>
      <c r="F44" s="1242"/>
      <c r="G44" s="1239"/>
      <c r="H44" s="1248"/>
      <c r="I44" s="1241"/>
      <c r="J44" s="1241"/>
      <c r="K44" s="1241"/>
      <c r="L44" s="1241"/>
      <c r="M44" s="1241"/>
      <c r="N44" s="1241"/>
      <c r="O44" s="1256" t="s">
        <v>779</v>
      </c>
      <c r="P44" s="1241"/>
      <c r="Q44" s="1241"/>
      <c r="R44" s="1241"/>
      <c r="S44" s="1241"/>
      <c r="T44" s="1241"/>
      <c r="U44" s="1241"/>
      <c r="V44" s="1241"/>
      <c r="W44" s="1673"/>
      <c r="X44" s="1688"/>
      <c r="Y44" s="1673"/>
    </row>
    <row r="45" spans="1:25" s="1216" customFormat="1" ht="32.049999999999997" customHeight="1">
      <c r="A45" s="1643" t="s">
        <v>652</v>
      </c>
      <c r="B45" s="1651" t="s">
        <v>376</v>
      </c>
      <c r="C45" s="1235"/>
      <c r="D45" s="1235"/>
      <c r="E45" s="1235"/>
      <c r="F45" s="1236"/>
      <c r="G45" s="1239" t="s">
        <v>546</v>
      </c>
      <c r="H45" s="1238"/>
      <c r="I45" s="1235"/>
      <c r="J45" s="1235"/>
      <c r="K45" s="1235"/>
      <c r="L45" s="1241"/>
      <c r="M45" s="1274" t="s">
        <v>754</v>
      </c>
      <c r="N45" s="1274" t="s">
        <v>750</v>
      </c>
      <c r="O45" s="1241"/>
      <c r="P45" s="1274" t="s">
        <v>734</v>
      </c>
      <c r="Q45" s="1235"/>
      <c r="R45" s="1235"/>
      <c r="S45" s="1235"/>
      <c r="T45" s="1241"/>
      <c r="U45" s="1235"/>
      <c r="V45" s="1235"/>
      <c r="W45" s="1671">
        <v>3</v>
      </c>
      <c r="X45" s="1686">
        <v>3</v>
      </c>
      <c r="Y45" s="1671">
        <v>3</v>
      </c>
    </row>
    <row r="46" spans="1:25" s="1216" customFormat="1" ht="32.049999999999997" customHeight="1">
      <c r="A46" s="1643"/>
      <c r="B46" s="1651"/>
      <c r="C46" s="1241"/>
      <c r="D46" s="1241"/>
      <c r="E46" s="1241"/>
      <c r="F46" s="1242"/>
      <c r="G46" s="1239"/>
      <c r="H46" s="1248"/>
      <c r="I46" s="1241"/>
      <c r="J46" s="1241"/>
      <c r="K46" s="1241"/>
      <c r="L46" s="1241"/>
      <c r="M46" s="1251" t="s">
        <v>780</v>
      </c>
      <c r="N46" s="1251" t="s">
        <v>780</v>
      </c>
      <c r="O46" s="1250"/>
      <c r="P46" s="1251" t="s">
        <v>780</v>
      </c>
      <c r="Q46" s="1241"/>
      <c r="R46" s="1241"/>
      <c r="S46" s="1241"/>
      <c r="T46" s="1241"/>
      <c r="U46" s="1241"/>
      <c r="V46" s="1241"/>
      <c r="W46" s="1673"/>
      <c r="X46" s="1688"/>
      <c r="Y46" s="1673"/>
    </row>
    <row r="47" spans="1:25" s="1216" customFormat="1" ht="32.049999999999997" customHeight="1">
      <c r="A47" s="1643" t="s">
        <v>561</v>
      </c>
      <c r="B47" s="1651" t="s">
        <v>238</v>
      </c>
      <c r="C47" s="1235"/>
      <c r="D47" s="1235"/>
      <c r="E47" s="1235"/>
      <c r="F47" s="1236"/>
      <c r="G47" s="1239" t="s">
        <v>546</v>
      </c>
      <c r="H47" s="1238"/>
      <c r="I47" s="1235"/>
      <c r="J47" s="1235"/>
      <c r="K47" s="1235"/>
      <c r="L47" s="1235"/>
      <c r="M47" s="1235"/>
      <c r="N47" s="1235"/>
      <c r="O47" s="1277" t="s">
        <v>781</v>
      </c>
      <c r="P47" s="1277" t="s">
        <v>781</v>
      </c>
      <c r="Q47" s="1277" t="s">
        <v>782</v>
      </c>
      <c r="R47" s="1255" t="s">
        <v>730</v>
      </c>
      <c r="S47" s="1255" t="s">
        <v>760</v>
      </c>
      <c r="T47" s="1255" t="s">
        <v>760</v>
      </c>
      <c r="U47" s="1291" t="s">
        <v>777</v>
      </c>
      <c r="V47" s="1241"/>
      <c r="W47" s="1671">
        <v>13</v>
      </c>
      <c r="X47" s="1686">
        <v>10</v>
      </c>
      <c r="Y47" s="1671">
        <v>7</v>
      </c>
    </row>
    <row r="48" spans="1:25" s="1216" customFormat="1" ht="32.049999999999997" customHeight="1">
      <c r="A48" s="1643"/>
      <c r="B48" s="1651"/>
      <c r="C48" s="1241"/>
      <c r="D48" s="1241"/>
      <c r="E48" s="1241"/>
      <c r="F48" s="1242"/>
      <c r="G48" s="1239"/>
      <c r="H48" s="1248"/>
      <c r="I48" s="1241"/>
      <c r="J48" s="1241"/>
      <c r="K48" s="1241"/>
      <c r="L48" s="1241"/>
      <c r="M48" s="1241"/>
      <c r="N48" s="1241"/>
      <c r="O48" s="1264" t="s">
        <v>783</v>
      </c>
      <c r="P48" s="1264" t="s">
        <v>784</v>
      </c>
      <c r="Q48" s="1264" t="s">
        <v>785</v>
      </c>
      <c r="R48" s="1275" t="s">
        <v>786</v>
      </c>
      <c r="S48" s="1275" t="s">
        <v>787</v>
      </c>
      <c r="T48" s="1275" t="s">
        <v>787</v>
      </c>
      <c r="U48" s="1275" t="s">
        <v>788</v>
      </c>
      <c r="V48" s="1241"/>
      <c r="W48" s="1672"/>
      <c r="X48" s="1687"/>
      <c r="Y48" s="1672"/>
    </row>
    <row r="49" spans="1:25" s="1216" customFormat="1" ht="32.049999999999997" customHeight="1">
      <c r="A49" s="1643"/>
      <c r="B49" s="1651"/>
      <c r="C49" s="1241"/>
      <c r="D49" s="1241"/>
      <c r="E49" s="1241"/>
      <c r="F49" s="1242"/>
      <c r="G49" s="1239"/>
      <c r="H49" s="1248"/>
      <c r="I49" s="1241"/>
      <c r="J49" s="1241"/>
      <c r="K49" s="1241"/>
      <c r="L49" s="1241"/>
      <c r="M49" s="1241"/>
      <c r="N49" s="1241"/>
      <c r="O49" s="1264" t="s">
        <v>789</v>
      </c>
      <c r="P49" s="1264" t="s">
        <v>790</v>
      </c>
      <c r="Q49" s="1264" t="s">
        <v>791</v>
      </c>
      <c r="R49" s="1275" t="s">
        <v>792</v>
      </c>
      <c r="S49" s="1275" t="s">
        <v>793</v>
      </c>
      <c r="T49" s="1275" t="s">
        <v>793</v>
      </c>
      <c r="U49" s="1264"/>
      <c r="V49" s="1241"/>
      <c r="W49" s="1673"/>
      <c r="X49" s="1688"/>
      <c r="Y49" s="1673"/>
    </row>
    <row r="50" spans="1:25" s="1216" customFormat="1" ht="32.049999999999997" customHeight="1">
      <c r="A50" s="1643" t="s">
        <v>561</v>
      </c>
      <c r="B50" s="1651" t="s">
        <v>794</v>
      </c>
      <c r="C50" s="1235"/>
      <c r="D50" s="1235"/>
      <c r="E50" s="1235"/>
      <c r="F50" s="1236"/>
      <c r="G50" s="1239" t="s">
        <v>546</v>
      </c>
      <c r="H50" s="1255" t="s">
        <v>685</v>
      </c>
      <c r="I50" s="1255" t="s">
        <v>754</v>
      </c>
      <c r="J50" s="1255" t="s">
        <v>728</v>
      </c>
      <c r="K50" s="1255" t="s">
        <v>750</v>
      </c>
      <c r="L50" s="1255" t="s">
        <v>685</v>
      </c>
      <c r="M50" s="1255" t="s">
        <v>685</v>
      </c>
      <c r="N50" s="1255" t="s">
        <v>734</v>
      </c>
      <c r="O50" s="1279"/>
      <c r="P50" s="1279"/>
      <c r="Q50" s="1279"/>
      <c r="R50" s="1279"/>
      <c r="S50" s="1279"/>
      <c r="T50" s="1257"/>
      <c r="U50" s="1257"/>
      <c r="V50" s="1288"/>
      <c r="W50" s="1677">
        <v>12</v>
      </c>
      <c r="X50" s="1692">
        <v>33</v>
      </c>
      <c r="Y50" s="1677">
        <v>7</v>
      </c>
    </row>
    <row r="51" spans="1:25" s="1216" customFormat="1" ht="32.049999999999997" customHeight="1">
      <c r="A51" s="1643"/>
      <c r="B51" s="1651"/>
      <c r="C51" s="1241"/>
      <c r="D51" s="1241"/>
      <c r="E51" s="1241"/>
      <c r="F51" s="1242"/>
      <c r="G51" s="1239"/>
      <c r="H51" s="1256" t="s">
        <v>795</v>
      </c>
      <c r="I51" s="1256" t="s">
        <v>796</v>
      </c>
      <c r="J51" s="1256" t="s">
        <v>796</v>
      </c>
      <c r="K51" s="1256" t="s">
        <v>797</v>
      </c>
      <c r="L51" s="1256" t="s">
        <v>796</v>
      </c>
      <c r="M51" s="1256" t="s">
        <v>796</v>
      </c>
      <c r="N51" s="1256" t="s">
        <v>798</v>
      </c>
      <c r="O51" s="1279"/>
      <c r="P51" s="1279"/>
      <c r="Q51" s="1279"/>
      <c r="R51" s="1279"/>
      <c r="S51" s="1279"/>
      <c r="T51" s="1254"/>
      <c r="U51" s="1254"/>
      <c r="V51" s="1279"/>
      <c r="W51" s="1677"/>
      <c r="X51" s="1692"/>
      <c r="Y51" s="1677"/>
    </row>
    <row r="52" spans="1:25" s="1216" customFormat="1" ht="32.049999999999997" customHeight="1">
      <c r="A52" s="1643" t="s">
        <v>561</v>
      </c>
      <c r="B52" s="1651" t="s">
        <v>799</v>
      </c>
      <c r="C52" s="1235"/>
      <c r="D52" s="1235"/>
      <c r="E52" s="1235"/>
      <c r="F52" s="1236"/>
      <c r="G52" s="1239" t="s">
        <v>546</v>
      </c>
      <c r="H52" s="1257"/>
      <c r="I52" s="1257"/>
      <c r="J52" s="1277" t="s">
        <v>697</v>
      </c>
      <c r="K52" s="1255" t="s">
        <v>685</v>
      </c>
      <c r="L52" s="1255" t="s">
        <v>734</v>
      </c>
      <c r="M52" s="1272"/>
      <c r="N52" s="1277" t="s">
        <v>697</v>
      </c>
      <c r="O52" s="1255" t="s">
        <v>685</v>
      </c>
      <c r="P52" s="1280"/>
      <c r="Q52" s="1254"/>
      <c r="R52" s="1254"/>
      <c r="S52" s="1257"/>
      <c r="T52" s="1257"/>
      <c r="U52" s="1257"/>
      <c r="V52" s="1288"/>
      <c r="W52" s="1677"/>
      <c r="X52" s="1692"/>
      <c r="Y52" s="1677">
        <v>5</v>
      </c>
    </row>
    <row r="53" spans="1:25" s="1216" customFormat="1" ht="32.049999999999997" customHeight="1">
      <c r="A53" s="1643"/>
      <c r="B53" s="1651"/>
      <c r="C53" s="1241"/>
      <c r="D53" s="1241"/>
      <c r="E53" s="1241"/>
      <c r="F53" s="1242"/>
      <c r="G53" s="1239"/>
      <c r="H53" s="1254"/>
      <c r="I53" s="1254"/>
      <c r="J53" s="1254" t="s">
        <v>800</v>
      </c>
      <c r="K53" s="1256" t="s">
        <v>801</v>
      </c>
      <c r="L53" s="1256" t="s">
        <v>800</v>
      </c>
      <c r="M53" s="1272"/>
      <c r="N53" s="1254" t="s">
        <v>797</v>
      </c>
      <c r="O53" s="1256" t="s">
        <v>801</v>
      </c>
      <c r="P53" s="1280"/>
      <c r="Q53" s="1254"/>
      <c r="R53" s="1254"/>
      <c r="S53" s="1254"/>
      <c r="T53" s="1254"/>
      <c r="U53" s="1254"/>
      <c r="V53" s="1279"/>
      <c r="W53" s="1677"/>
      <c r="X53" s="1692"/>
      <c r="Y53" s="1677"/>
    </row>
    <row r="54" spans="1:25" s="1216" customFormat="1" ht="32.049999999999997" customHeight="1">
      <c r="A54" s="1643" t="s">
        <v>561</v>
      </c>
      <c r="B54" s="1651" t="s">
        <v>234</v>
      </c>
      <c r="C54" s="1235"/>
      <c r="D54" s="1258" t="s">
        <v>697</v>
      </c>
      <c r="E54" s="1258" t="s">
        <v>802</v>
      </c>
      <c r="F54" s="1258" t="s">
        <v>753</v>
      </c>
      <c r="G54" s="1239" t="s">
        <v>546</v>
      </c>
      <c r="H54" s="1249" t="s">
        <v>685</v>
      </c>
      <c r="I54" s="1241"/>
      <c r="J54" s="1241"/>
      <c r="K54" s="1235"/>
      <c r="L54" s="1235"/>
      <c r="M54" s="1235"/>
      <c r="N54" s="1235"/>
      <c r="O54" s="1235"/>
      <c r="P54" s="1235"/>
      <c r="Q54" s="1235"/>
      <c r="R54" s="1235"/>
      <c r="S54" s="1235"/>
      <c r="T54" s="1235"/>
      <c r="U54" s="1235"/>
      <c r="V54" s="1235"/>
      <c r="W54" s="1671">
        <v>8</v>
      </c>
      <c r="X54" s="1686">
        <v>4</v>
      </c>
      <c r="Y54" s="1671">
        <v>4</v>
      </c>
    </row>
    <row r="55" spans="1:25" s="1216" customFormat="1" ht="32.049999999999997" customHeight="1">
      <c r="A55" s="1643"/>
      <c r="B55" s="1651"/>
      <c r="C55" s="1241"/>
      <c r="D55" s="1259" t="s">
        <v>803</v>
      </c>
      <c r="E55" s="1259" t="s">
        <v>804</v>
      </c>
      <c r="F55" s="1259" t="s">
        <v>804</v>
      </c>
      <c r="G55" s="1239"/>
      <c r="H55" s="1260" t="s">
        <v>746</v>
      </c>
      <c r="I55" s="1241"/>
      <c r="J55" s="1241"/>
      <c r="K55" s="1241"/>
      <c r="L55" s="1241"/>
      <c r="M55" s="1241"/>
      <c r="N55" s="1241"/>
      <c r="O55" s="1241"/>
      <c r="P55" s="1241"/>
      <c r="Q55" s="1241"/>
      <c r="R55" s="1241"/>
      <c r="S55" s="1241"/>
      <c r="T55" s="1241"/>
      <c r="U55" s="1241"/>
      <c r="V55" s="1241"/>
      <c r="W55" s="1672"/>
      <c r="X55" s="1687"/>
      <c r="Y55" s="1672"/>
    </row>
    <row r="56" spans="1:25" s="1216" customFormat="1" ht="32.049999999999997" customHeight="1">
      <c r="A56" s="1643"/>
      <c r="B56" s="1651"/>
      <c r="C56" s="1241"/>
      <c r="D56" s="1259" t="s">
        <v>805</v>
      </c>
      <c r="E56" s="1259" t="s">
        <v>806</v>
      </c>
      <c r="F56" s="1259" t="s">
        <v>806</v>
      </c>
      <c r="G56" s="1239"/>
      <c r="H56" s="1261" t="s">
        <v>718</v>
      </c>
      <c r="I56" s="1241"/>
      <c r="J56" s="1241"/>
      <c r="K56" s="1241"/>
      <c r="L56" s="1241"/>
      <c r="M56" s="1241"/>
      <c r="N56" s="1241"/>
      <c r="O56" s="1241"/>
      <c r="P56" s="1241"/>
      <c r="Q56" s="1241"/>
      <c r="R56" s="1241"/>
      <c r="S56" s="1241"/>
      <c r="T56" s="1241"/>
      <c r="U56" s="1241"/>
      <c r="V56" s="1241"/>
      <c r="W56" s="1673"/>
      <c r="X56" s="1688"/>
      <c r="Y56" s="1673"/>
    </row>
    <row r="57" spans="1:25" s="1216" customFormat="1" ht="32.049999999999997" customHeight="1">
      <c r="A57" s="1643" t="s">
        <v>578</v>
      </c>
      <c r="B57" s="1651" t="s">
        <v>396</v>
      </c>
      <c r="C57" s="1241"/>
      <c r="D57" s="1262" t="s">
        <v>697</v>
      </c>
      <c r="E57" s="1262" t="s">
        <v>697</v>
      </c>
      <c r="F57" s="1263" t="s">
        <v>699</v>
      </c>
      <c r="G57" s="1239" t="s">
        <v>546</v>
      </c>
      <c r="H57" s="1249" t="s">
        <v>685</v>
      </c>
      <c r="I57" s="1274" t="s">
        <v>685</v>
      </c>
      <c r="J57" s="1241" t="s">
        <v>580</v>
      </c>
      <c r="K57" s="1241" t="s">
        <v>580</v>
      </c>
      <c r="L57" s="1241" t="s">
        <v>580</v>
      </c>
      <c r="M57" s="1241" t="s">
        <v>580</v>
      </c>
      <c r="N57" s="1241"/>
      <c r="O57" s="1241"/>
      <c r="P57" s="1241"/>
      <c r="Q57" s="1241"/>
      <c r="R57" s="1241"/>
      <c r="S57" s="1241"/>
      <c r="T57" s="1241"/>
      <c r="U57" s="1241"/>
      <c r="V57" s="1241"/>
      <c r="W57" s="1671">
        <v>8</v>
      </c>
      <c r="X57" s="1671">
        <v>14</v>
      </c>
      <c r="Y57" s="1671">
        <v>5</v>
      </c>
    </row>
    <row r="58" spans="1:25" s="1216" customFormat="1" ht="32.049999999999997" customHeight="1">
      <c r="A58" s="1643"/>
      <c r="B58" s="1651"/>
      <c r="C58" s="1241"/>
      <c r="D58" s="1264" t="s">
        <v>798</v>
      </c>
      <c r="E58" s="1264" t="s">
        <v>798</v>
      </c>
      <c r="F58" s="1265" t="s">
        <v>798</v>
      </c>
      <c r="G58" s="1239"/>
      <c r="H58" s="1260" t="s">
        <v>798</v>
      </c>
      <c r="I58" s="1260" t="s">
        <v>798</v>
      </c>
      <c r="J58" s="1241"/>
      <c r="K58" s="1241"/>
      <c r="L58" s="1241"/>
      <c r="M58" s="1241"/>
      <c r="N58" s="1241"/>
      <c r="O58" s="1241"/>
      <c r="P58" s="1241"/>
      <c r="Q58" s="1241"/>
      <c r="R58" s="1241"/>
      <c r="S58" s="1241"/>
      <c r="T58" s="1241"/>
      <c r="U58" s="1241"/>
      <c r="V58" s="1241"/>
      <c r="W58" s="1672"/>
      <c r="X58" s="1672"/>
      <c r="Y58" s="1672"/>
    </row>
    <row r="59" spans="1:25" s="1216" customFormat="1" ht="32.049999999999997" customHeight="1">
      <c r="A59" s="1643"/>
      <c r="B59" s="1651"/>
      <c r="C59" s="1241"/>
      <c r="D59" s="1264" t="s">
        <v>718</v>
      </c>
      <c r="E59" s="1264" t="s">
        <v>718</v>
      </c>
      <c r="F59" s="1265" t="s">
        <v>718</v>
      </c>
      <c r="G59" s="1239"/>
      <c r="H59" s="1248"/>
      <c r="I59" s="1241"/>
      <c r="J59" s="1241"/>
      <c r="K59" s="1241"/>
      <c r="L59" s="1241"/>
      <c r="M59" s="1241"/>
      <c r="N59" s="1241"/>
      <c r="O59" s="1241"/>
      <c r="P59" s="1241"/>
      <c r="Q59" s="1241"/>
      <c r="R59" s="1241"/>
      <c r="S59" s="1241"/>
      <c r="T59" s="1241"/>
      <c r="U59" s="1241"/>
      <c r="V59" s="1241"/>
      <c r="W59" s="1673"/>
      <c r="X59" s="1673"/>
      <c r="Y59" s="1673"/>
    </row>
    <row r="60" spans="1:25" s="1216" customFormat="1" ht="32.049999999999997" customHeight="1">
      <c r="A60" s="1643" t="s">
        <v>578</v>
      </c>
      <c r="B60" s="1651" t="s">
        <v>807</v>
      </c>
      <c r="C60" s="1235"/>
      <c r="D60" s="1235"/>
      <c r="E60" s="1235"/>
      <c r="F60" s="1236"/>
      <c r="G60" s="1239" t="s">
        <v>546</v>
      </c>
      <c r="H60" s="1238"/>
      <c r="I60" s="1235"/>
      <c r="J60" s="1235"/>
      <c r="K60" s="1235"/>
      <c r="L60" s="1235"/>
      <c r="M60" s="1235"/>
      <c r="N60" s="1241"/>
      <c r="O60" s="1241"/>
      <c r="P60" s="1241"/>
      <c r="Q60" s="1241"/>
      <c r="R60" s="1235"/>
      <c r="S60" s="1273" t="s">
        <v>781</v>
      </c>
      <c r="T60" s="1274" t="s">
        <v>686</v>
      </c>
      <c r="U60" s="1274" t="s">
        <v>686</v>
      </c>
      <c r="V60" s="1235"/>
      <c r="W60" s="1671">
        <v>6</v>
      </c>
      <c r="X60" s="1686">
        <v>4</v>
      </c>
      <c r="Y60" s="1671">
        <v>3</v>
      </c>
    </row>
    <row r="61" spans="1:25" s="1216" customFormat="1" ht="32.049999999999997" customHeight="1">
      <c r="A61" s="1643"/>
      <c r="B61" s="1651"/>
      <c r="C61" s="1241"/>
      <c r="D61" s="1241"/>
      <c r="E61" s="1241"/>
      <c r="F61" s="1242"/>
      <c r="G61" s="1239"/>
      <c r="H61" s="1248"/>
      <c r="I61" s="1241"/>
      <c r="J61" s="1241"/>
      <c r="K61" s="1241"/>
      <c r="L61" s="1241"/>
      <c r="M61" s="1241"/>
      <c r="N61" s="1241"/>
      <c r="O61" s="1241"/>
      <c r="P61" s="1241"/>
      <c r="Q61" s="1241"/>
      <c r="R61" s="1241"/>
      <c r="S61" s="1264" t="s">
        <v>808</v>
      </c>
      <c r="T61" s="1264" t="s">
        <v>798</v>
      </c>
      <c r="U61" s="1264" t="s">
        <v>798</v>
      </c>
      <c r="V61" s="1241"/>
      <c r="W61" s="1672"/>
      <c r="X61" s="1687"/>
      <c r="Y61" s="1672"/>
    </row>
    <row r="62" spans="1:25" s="1216" customFormat="1" ht="32.049999999999997" customHeight="1">
      <c r="A62" s="1643"/>
      <c r="B62" s="1651"/>
      <c r="C62" s="1241"/>
      <c r="D62" s="1241"/>
      <c r="E62" s="1241"/>
      <c r="F62" s="1242"/>
      <c r="G62" s="1239"/>
      <c r="H62" s="1248"/>
      <c r="I62" s="1241"/>
      <c r="J62" s="1241"/>
      <c r="K62" s="1241"/>
      <c r="L62" s="1241"/>
      <c r="M62" s="1241"/>
      <c r="N62" s="1241"/>
      <c r="O62" s="1241"/>
      <c r="P62" s="1241"/>
      <c r="Q62" s="1241"/>
      <c r="R62" s="1241"/>
      <c r="S62" s="1264" t="s">
        <v>809</v>
      </c>
      <c r="T62" s="1275" t="s">
        <v>810</v>
      </c>
      <c r="U62" s="1275" t="s">
        <v>810</v>
      </c>
      <c r="V62" s="1241"/>
      <c r="W62" s="1673"/>
      <c r="X62" s="1688"/>
      <c r="Y62" s="1673"/>
    </row>
    <row r="63" spans="1:25" s="1216" customFormat="1" ht="32.049999999999997" customHeight="1">
      <c r="A63" s="1643"/>
      <c r="B63" s="1651" t="s">
        <v>811</v>
      </c>
      <c r="C63" s="1235"/>
      <c r="D63" s="1235"/>
      <c r="E63" s="1235"/>
      <c r="F63" s="1236"/>
      <c r="G63" s="1239"/>
      <c r="H63" s="1238"/>
      <c r="I63" s="1235"/>
      <c r="J63" s="1235"/>
      <c r="K63" s="1235"/>
      <c r="L63" s="1235"/>
      <c r="M63" s="1235"/>
      <c r="N63" s="1277" t="s">
        <v>699</v>
      </c>
      <c r="O63" s="1277" t="s">
        <v>699</v>
      </c>
      <c r="P63" s="1255" t="s">
        <v>685</v>
      </c>
      <c r="Q63" s="1255" t="s">
        <v>685</v>
      </c>
      <c r="R63" s="1241"/>
      <c r="S63" s="1241"/>
      <c r="T63" s="1241"/>
      <c r="U63" s="1241"/>
      <c r="V63" s="1235"/>
      <c r="W63" s="1671">
        <v>6</v>
      </c>
      <c r="X63" s="1686">
        <v>12</v>
      </c>
      <c r="Y63" s="1671">
        <v>4</v>
      </c>
    </row>
    <row r="64" spans="1:25" s="1216" customFormat="1" ht="32.049999999999997" customHeight="1">
      <c r="A64" s="1643"/>
      <c r="B64" s="1651"/>
      <c r="C64" s="1241"/>
      <c r="D64" s="1241"/>
      <c r="E64" s="1241"/>
      <c r="F64" s="1242"/>
      <c r="G64" s="1239"/>
      <c r="H64" s="1248"/>
      <c r="I64" s="1241"/>
      <c r="J64" s="1241"/>
      <c r="K64" s="1241"/>
      <c r="L64" s="1241"/>
      <c r="M64" s="1241"/>
      <c r="N64" s="1253" t="s">
        <v>812</v>
      </c>
      <c r="O64" s="1253" t="s">
        <v>813</v>
      </c>
      <c r="P64" s="1256" t="s">
        <v>746</v>
      </c>
      <c r="Q64" s="1256" t="s">
        <v>814</v>
      </c>
      <c r="R64" s="1241"/>
      <c r="S64" s="1241"/>
      <c r="T64" s="1241"/>
      <c r="U64" s="1241"/>
      <c r="V64" s="1241"/>
      <c r="W64" s="1672"/>
      <c r="X64" s="1687"/>
      <c r="Y64" s="1672"/>
    </row>
    <row r="65" spans="1:25" s="1216" customFormat="1" ht="32.049999999999997" customHeight="1">
      <c r="A65" s="1643"/>
      <c r="B65" s="1651"/>
      <c r="C65" s="1241"/>
      <c r="D65" s="1241"/>
      <c r="E65" s="1241"/>
      <c r="F65" s="1242"/>
      <c r="G65" s="1239"/>
      <c r="H65" s="1248"/>
      <c r="I65" s="1241"/>
      <c r="J65" s="1241"/>
      <c r="K65" s="1241"/>
      <c r="L65" s="1241"/>
      <c r="M65" s="1241"/>
      <c r="N65" s="1253" t="s">
        <v>815</v>
      </c>
      <c r="O65" s="1253" t="s">
        <v>816</v>
      </c>
      <c r="P65" s="1253"/>
      <c r="Q65" s="1253"/>
      <c r="R65" s="1241"/>
      <c r="S65" s="1241"/>
      <c r="T65" s="1241"/>
      <c r="U65" s="1241"/>
      <c r="V65" s="1241"/>
      <c r="W65" s="1673"/>
      <c r="X65" s="1688"/>
      <c r="Y65" s="1673"/>
    </row>
    <row r="66" spans="1:25" s="1216" customFormat="1" ht="32.049999999999997" customHeight="1">
      <c r="A66" s="1643" t="s">
        <v>612</v>
      </c>
      <c r="B66" s="1652" t="s">
        <v>611</v>
      </c>
      <c r="C66" s="1235"/>
      <c r="D66" s="1235"/>
      <c r="E66" s="1235"/>
      <c r="F66" s="1236"/>
      <c r="G66" s="1239" t="s">
        <v>817</v>
      </c>
      <c r="H66" s="1255" t="s">
        <v>754</v>
      </c>
      <c r="I66" s="1255" t="s">
        <v>750</v>
      </c>
      <c r="J66" s="1255" t="s">
        <v>754</v>
      </c>
      <c r="K66" s="1255" t="s">
        <v>750</v>
      </c>
      <c r="L66" s="1255" t="s">
        <v>685</v>
      </c>
      <c r="M66" s="1255" t="s">
        <v>685</v>
      </c>
      <c r="N66" s="1235"/>
      <c r="O66" s="1235"/>
      <c r="P66" s="1241"/>
      <c r="Q66" s="1241"/>
      <c r="R66" s="1241"/>
      <c r="S66" s="1241"/>
      <c r="T66" s="1241"/>
      <c r="U66" s="1241"/>
      <c r="V66" s="1241"/>
      <c r="W66" s="1677">
        <v>10</v>
      </c>
      <c r="X66" s="1692">
        <v>14</v>
      </c>
      <c r="Y66" s="1677">
        <v>6</v>
      </c>
    </row>
    <row r="67" spans="1:25" s="1216" customFormat="1" ht="32.049999999999997" customHeight="1">
      <c r="A67" s="1647"/>
      <c r="B67" s="1655"/>
      <c r="C67" s="1241"/>
      <c r="D67" s="1241"/>
      <c r="E67" s="1241"/>
      <c r="F67" s="1242"/>
      <c r="G67" s="1241"/>
      <c r="H67" s="1254" t="s">
        <v>746</v>
      </c>
      <c r="I67" s="1254" t="s">
        <v>804</v>
      </c>
      <c r="J67" s="1303"/>
      <c r="K67" s="1303"/>
      <c r="L67" s="1303"/>
      <c r="M67" s="1303"/>
      <c r="N67" s="1241"/>
      <c r="O67" s="1241"/>
      <c r="P67" s="1241"/>
      <c r="Q67" s="1241"/>
      <c r="R67" s="1241"/>
      <c r="S67" s="1241"/>
      <c r="T67" s="1241"/>
      <c r="U67" s="1241"/>
      <c r="V67" s="1241"/>
      <c r="W67" s="1677"/>
      <c r="X67" s="1677"/>
      <c r="Y67" s="1677"/>
    </row>
    <row r="68" spans="1:25" s="1216" customFormat="1" ht="32.049999999999997" customHeight="1">
      <c r="A68" s="1647"/>
      <c r="B68" s="1655"/>
      <c r="C68" s="1241"/>
      <c r="D68" s="1241"/>
      <c r="E68" s="1241"/>
      <c r="F68" s="1242"/>
      <c r="G68" s="1241"/>
      <c r="H68" s="1254" t="s">
        <v>718</v>
      </c>
      <c r="I68" s="1254" t="s">
        <v>818</v>
      </c>
      <c r="J68" s="1256" t="s">
        <v>819</v>
      </c>
      <c r="K68" s="1256" t="s">
        <v>718</v>
      </c>
      <c r="L68" s="1256" t="s">
        <v>805</v>
      </c>
      <c r="M68" s="1256" t="s">
        <v>805</v>
      </c>
      <c r="N68" s="1241"/>
      <c r="O68" s="1241"/>
      <c r="P68" s="1241"/>
      <c r="Q68" s="1241"/>
      <c r="R68" s="1241"/>
      <c r="S68" s="1241"/>
      <c r="T68" s="1241"/>
      <c r="U68" s="1241"/>
      <c r="V68" s="1241"/>
      <c r="W68" s="1677"/>
      <c r="X68" s="1677"/>
      <c r="Y68" s="1677"/>
    </row>
    <row r="69" spans="1:25" s="1216" customFormat="1" ht="32.049999999999997" customHeight="1">
      <c r="A69" s="1643"/>
      <c r="B69" s="1654"/>
      <c r="C69" s="1235"/>
      <c r="D69" s="1235"/>
      <c r="E69" s="1235"/>
      <c r="F69" s="1236"/>
      <c r="G69" s="1239"/>
      <c r="H69" s="1256" t="s">
        <v>820</v>
      </c>
      <c r="I69" s="1256" t="s">
        <v>821</v>
      </c>
      <c r="J69" s="1272"/>
      <c r="K69" s="1272"/>
      <c r="L69" s="1272"/>
      <c r="M69" s="1272"/>
      <c r="N69" s="1235"/>
      <c r="O69" s="1235"/>
      <c r="P69" s="1241"/>
      <c r="Q69" s="1241"/>
      <c r="R69" s="1241"/>
      <c r="S69" s="1241"/>
      <c r="T69" s="1241"/>
      <c r="U69" s="1241"/>
      <c r="V69" s="1241"/>
      <c r="W69" s="1677"/>
      <c r="X69" s="1692"/>
      <c r="Y69" s="1677"/>
    </row>
    <row r="70" spans="1:25" s="1216" customFormat="1" ht="32.049999999999997" customHeight="1">
      <c r="A70" s="1643"/>
      <c r="B70" s="1652" t="s">
        <v>613</v>
      </c>
      <c r="C70" s="1241"/>
      <c r="D70" s="1241"/>
      <c r="E70" s="1241"/>
      <c r="F70" s="1242"/>
      <c r="G70" s="1239" t="s">
        <v>817</v>
      </c>
      <c r="H70" s="1241"/>
      <c r="I70" s="1241"/>
      <c r="J70" s="1235"/>
      <c r="K70" s="1235"/>
      <c r="L70" s="1235"/>
      <c r="M70" s="1235"/>
      <c r="N70" s="1235"/>
      <c r="O70" s="1235"/>
      <c r="P70" s="1235"/>
      <c r="Q70" s="1235"/>
      <c r="R70" s="1235"/>
      <c r="S70" s="1241"/>
      <c r="T70" s="1255" t="s">
        <v>750</v>
      </c>
      <c r="U70" s="1255" t="s">
        <v>750</v>
      </c>
      <c r="V70" s="1241"/>
      <c r="W70" s="1672">
        <v>4</v>
      </c>
      <c r="X70" s="1686">
        <v>2</v>
      </c>
      <c r="Y70" s="1671">
        <v>2</v>
      </c>
    </row>
    <row r="71" spans="1:25" s="1216" customFormat="1" ht="32.049999999999997" customHeight="1">
      <c r="A71" s="1643"/>
      <c r="B71" s="1653"/>
      <c r="C71" s="1235"/>
      <c r="D71" s="1235"/>
      <c r="E71" s="1235"/>
      <c r="F71" s="1236"/>
      <c r="G71" s="1239"/>
      <c r="H71" s="1241"/>
      <c r="I71" s="1241"/>
      <c r="J71" s="1241"/>
      <c r="K71" s="1241"/>
      <c r="L71" s="1241"/>
      <c r="M71" s="1241"/>
      <c r="N71" s="1241"/>
      <c r="O71" s="1241"/>
      <c r="P71" s="1241"/>
      <c r="Q71" s="1241"/>
      <c r="R71" s="1241"/>
      <c r="S71" s="1241"/>
      <c r="T71" s="1253" t="s">
        <v>822</v>
      </c>
      <c r="U71" s="1253" t="s">
        <v>823</v>
      </c>
      <c r="V71" s="1235"/>
      <c r="W71" s="1672"/>
      <c r="X71" s="1687"/>
      <c r="Y71" s="1672"/>
    </row>
    <row r="72" spans="1:25" s="1216" customFormat="1" ht="32.049999999999997" customHeight="1">
      <c r="A72" s="1643"/>
      <c r="B72" s="1654"/>
      <c r="C72" s="1241"/>
      <c r="D72" s="1241"/>
      <c r="E72" s="1241"/>
      <c r="F72" s="1242"/>
      <c r="G72" s="1239"/>
      <c r="H72" s="1241"/>
      <c r="I72" s="1241"/>
      <c r="J72" s="1241"/>
      <c r="K72" s="1241"/>
      <c r="L72" s="1241"/>
      <c r="M72" s="1241"/>
      <c r="N72" s="1241"/>
      <c r="O72" s="1241"/>
      <c r="P72" s="1241"/>
      <c r="Q72" s="1241"/>
      <c r="R72" s="1241"/>
      <c r="S72" s="1241"/>
      <c r="T72" s="1256" t="s">
        <v>824</v>
      </c>
      <c r="U72" s="1256" t="s">
        <v>825</v>
      </c>
      <c r="V72" s="1241"/>
      <c r="W72" s="1673"/>
      <c r="X72" s="1688"/>
      <c r="Y72" s="1673"/>
    </row>
    <row r="73" spans="1:25" s="1216" customFormat="1" ht="32.049999999999997" customHeight="1">
      <c r="A73" s="1643"/>
      <c r="B73" s="1651" t="s">
        <v>614</v>
      </c>
      <c r="C73" s="1235"/>
      <c r="D73" s="1235"/>
      <c r="E73" s="1235"/>
      <c r="F73" s="1236"/>
      <c r="G73" s="1239" t="s">
        <v>817</v>
      </c>
      <c r="H73" s="1238"/>
      <c r="I73" s="1235"/>
      <c r="J73" s="1235"/>
      <c r="K73" s="1235"/>
      <c r="L73" s="1241"/>
      <c r="M73" s="1241"/>
      <c r="N73" s="1235"/>
      <c r="O73" s="1235"/>
      <c r="P73" s="1274" t="s">
        <v>750</v>
      </c>
      <c r="Q73" s="1274" t="s">
        <v>754</v>
      </c>
      <c r="R73" s="1241"/>
      <c r="S73" s="1235"/>
      <c r="T73" s="1235"/>
      <c r="U73" s="1235"/>
      <c r="V73" s="1235"/>
      <c r="W73" s="1671">
        <v>5</v>
      </c>
      <c r="X73" s="1686">
        <v>2</v>
      </c>
      <c r="Y73" s="1671">
        <v>2</v>
      </c>
    </row>
    <row r="74" spans="1:25" s="1216" customFormat="1" ht="32.049999999999997" customHeight="1">
      <c r="A74" s="1643"/>
      <c r="B74" s="1651"/>
      <c r="C74" s="1235"/>
      <c r="D74" s="1235"/>
      <c r="E74" s="1235"/>
      <c r="F74" s="1236"/>
      <c r="G74" s="1239"/>
      <c r="H74" s="1238"/>
      <c r="I74" s="1235"/>
      <c r="J74" s="1235"/>
      <c r="K74" s="1235"/>
      <c r="L74" s="1241"/>
      <c r="M74" s="1241"/>
      <c r="N74" s="1235"/>
      <c r="O74" s="1235"/>
      <c r="P74" s="1253" t="s">
        <v>826</v>
      </c>
      <c r="Q74" s="1253" t="s">
        <v>827</v>
      </c>
      <c r="R74" s="1241"/>
      <c r="S74" s="1235"/>
      <c r="T74" s="1235"/>
      <c r="U74" s="1235"/>
      <c r="V74" s="1235"/>
      <c r="W74" s="1672"/>
      <c r="X74" s="1687"/>
      <c r="Y74" s="1672"/>
    </row>
    <row r="75" spans="1:25" s="1216" customFormat="1" ht="32.049999999999997" customHeight="1">
      <c r="A75" s="1643"/>
      <c r="B75" s="1651"/>
      <c r="C75" s="1235"/>
      <c r="D75" s="1235"/>
      <c r="E75" s="1235"/>
      <c r="F75" s="1236"/>
      <c r="G75" s="1239"/>
      <c r="H75" s="1238"/>
      <c r="I75" s="1235"/>
      <c r="J75" s="1235"/>
      <c r="K75" s="1235"/>
      <c r="L75" s="1241"/>
      <c r="M75" s="1241"/>
      <c r="N75" s="1235"/>
      <c r="O75" s="1235"/>
      <c r="P75" s="1253"/>
      <c r="Q75" s="1253" t="s">
        <v>828</v>
      </c>
      <c r="R75" s="1241"/>
      <c r="S75" s="1235"/>
      <c r="T75" s="1235"/>
      <c r="U75" s="1235"/>
      <c r="V75" s="1235"/>
      <c r="W75" s="1672"/>
      <c r="X75" s="1687"/>
      <c r="Y75" s="1672"/>
    </row>
    <row r="76" spans="1:25" s="1216" customFormat="1" ht="32.049999999999997" customHeight="1">
      <c r="A76" s="1643"/>
      <c r="B76" s="1651"/>
      <c r="C76" s="1241"/>
      <c r="D76" s="1241"/>
      <c r="E76" s="1241"/>
      <c r="F76" s="1242"/>
      <c r="G76" s="1239"/>
      <c r="H76" s="1248"/>
      <c r="I76" s="1241"/>
      <c r="J76" s="1241"/>
      <c r="K76" s="1241"/>
      <c r="L76" s="1241"/>
      <c r="M76" s="1241"/>
      <c r="N76" s="1241"/>
      <c r="O76" s="1241"/>
      <c r="P76" s="1256" t="s">
        <v>829</v>
      </c>
      <c r="Q76" s="1256" t="s">
        <v>830</v>
      </c>
      <c r="R76" s="1241"/>
      <c r="S76" s="1241"/>
      <c r="T76" s="1241"/>
      <c r="U76" s="1241"/>
      <c r="V76" s="1241"/>
      <c r="W76" s="1673"/>
      <c r="X76" s="1688"/>
      <c r="Y76" s="1673"/>
    </row>
    <row r="77" spans="1:25" s="1216" customFormat="1" ht="25.5" customHeight="1">
      <c r="A77" s="1643" t="s">
        <v>591</v>
      </c>
      <c r="B77" s="1651" t="s">
        <v>247</v>
      </c>
      <c r="C77" s="1235"/>
      <c r="D77" s="1235"/>
      <c r="E77" s="1235"/>
      <c r="F77" s="1277" t="s">
        <v>697</v>
      </c>
      <c r="G77" s="1277" t="s">
        <v>697</v>
      </c>
      <c r="H77" s="1277" t="s">
        <v>698</v>
      </c>
      <c r="I77" s="1277" t="s">
        <v>704</v>
      </c>
      <c r="J77" s="1255" t="s">
        <v>685</v>
      </c>
      <c r="K77" s="1277" t="s">
        <v>702</v>
      </c>
      <c r="L77" s="1277" t="s">
        <v>703</v>
      </c>
      <c r="M77" s="1277" t="s">
        <v>831</v>
      </c>
      <c r="N77" s="1255" t="s">
        <v>832</v>
      </c>
      <c r="O77" s="1255" t="s">
        <v>686</v>
      </c>
      <c r="P77" s="1255" t="s">
        <v>686</v>
      </c>
      <c r="Q77" s="1254" t="s">
        <v>580</v>
      </c>
      <c r="R77" s="1257"/>
      <c r="S77" s="1257"/>
      <c r="T77" s="1257"/>
      <c r="U77" s="1257"/>
      <c r="V77" s="1288"/>
      <c r="W77" s="1674">
        <v>21</v>
      </c>
      <c r="X77" s="1689">
        <v>7</v>
      </c>
      <c r="Y77" s="1674">
        <v>11</v>
      </c>
    </row>
    <row r="78" spans="1:25" s="1216" customFormat="1" ht="32.049999999999997" customHeight="1">
      <c r="A78" s="1643"/>
      <c r="B78" s="1651"/>
      <c r="C78" s="1241"/>
      <c r="D78" s="1241"/>
      <c r="E78" s="1241"/>
      <c r="F78" s="1294" t="s">
        <v>822</v>
      </c>
      <c r="G78" s="1294" t="s">
        <v>822</v>
      </c>
      <c r="H78" s="1294" t="s">
        <v>822</v>
      </c>
      <c r="I78" s="1294" t="s">
        <v>833</v>
      </c>
      <c r="J78" s="1287" t="s">
        <v>810</v>
      </c>
      <c r="K78" s="1294" t="s">
        <v>834</v>
      </c>
      <c r="L78" s="1294" t="s">
        <v>835</v>
      </c>
      <c r="M78" s="1294" t="s">
        <v>836</v>
      </c>
      <c r="N78" s="1294" t="s">
        <v>837</v>
      </c>
      <c r="O78" s="1294" t="s">
        <v>837</v>
      </c>
      <c r="P78" s="1294" t="s">
        <v>837</v>
      </c>
      <c r="Q78" s="1254"/>
      <c r="R78" s="1254"/>
      <c r="S78" s="1254"/>
      <c r="T78" s="1254"/>
      <c r="U78" s="1254"/>
      <c r="V78" s="1279"/>
      <c r="W78" s="1675"/>
      <c r="X78" s="1690"/>
      <c r="Y78" s="1675"/>
    </row>
    <row r="79" spans="1:25" s="1216" customFormat="1" ht="32.049999999999997" customHeight="1">
      <c r="A79" s="1643"/>
      <c r="B79" s="1651"/>
      <c r="C79" s="1241"/>
      <c r="D79" s="1241"/>
      <c r="E79" s="1241"/>
      <c r="F79" s="1294" t="s">
        <v>722</v>
      </c>
      <c r="G79" s="1295"/>
      <c r="H79" s="1294" t="s">
        <v>838</v>
      </c>
      <c r="I79" s="1294" t="s">
        <v>838</v>
      </c>
      <c r="J79" s="1287" t="s">
        <v>692</v>
      </c>
      <c r="K79" s="1294" t="s">
        <v>839</v>
      </c>
      <c r="L79" s="1294">
        <v>0.66666666666666696</v>
      </c>
      <c r="M79" s="1294" t="s">
        <v>840</v>
      </c>
      <c r="N79" s="1287" t="s">
        <v>841</v>
      </c>
      <c r="O79" s="1287" t="s">
        <v>842</v>
      </c>
      <c r="P79" s="1287" t="s">
        <v>842</v>
      </c>
      <c r="Q79" s="1254"/>
      <c r="R79" s="1254"/>
      <c r="S79" s="1254"/>
      <c r="T79" s="1254"/>
      <c r="U79" s="1254"/>
      <c r="V79" s="1279"/>
      <c r="W79" s="1676"/>
      <c r="X79" s="1691"/>
      <c r="Y79" s="1676"/>
    </row>
    <row r="80" spans="1:25" s="1216" customFormat="1" ht="32.049999999999997" customHeight="1">
      <c r="A80" s="1644" t="s">
        <v>591</v>
      </c>
      <c r="B80" s="1652" t="s">
        <v>590</v>
      </c>
      <c r="C80" s="1241"/>
      <c r="D80" s="1241"/>
      <c r="E80" s="1241"/>
      <c r="F80" s="1296"/>
      <c r="G80" s="1297"/>
      <c r="H80" s="1248"/>
      <c r="I80" s="1241"/>
      <c r="J80" s="1241"/>
      <c r="K80" s="1241"/>
      <c r="L80" s="1241"/>
      <c r="M80" s="1241"/>
      <c r="N80" s="1241"/>
      <c r="O80" s="1241"/>
      <c r="P80" s="1241"/>
      <c r="Q80" s="1241"/>
      <c r="R80" s="1241"/>
      <c r="S80" s="1241"/>
      <c r="T80" s="1277" t="s">
        <v>697</v>
      </c>
      <c r="U80" s="1255" t="s">
        <v>686</v>
      </c>
      <c r="V80" s="1279"/>
      <c r="W80" s="1678">
        <v>3</v>
      </c>
      <c r="X80" s="1674">
        <v>2</v>
      </c>
      <c r="Y80" s="1674">
        <v>2</v>
      </c>
    </row>
    <row r="81" spans="1:25" s="1216" customFormat="1" ht="32.049999999999997" customHeight="1">
      <c r="A81" s="1645"/>
      <c r="B81" s="1653"/>
      <c r="C81" s="1241"/>
      <c r="D81" s="1241"/>
      <c r="E81" s="1241"/>
      <c r="F81" s="1242"/>
      <c r="G81" s="1239"/>
      <c r="H81" s="1248"/>
      <c r="I81" s="1241"/>
      <c r="J81" s="1241"/>
      <c r="K81" s="1241"/>
      <c r="L81" s="1241"/>
      <c r="M81" s="1241"/>
      <c r="N81" s="1241"/>
      <c r="O81" s="1241"/>
      <c r="P81" s="1241"/>
      <c r="Q81" s="1241"/>
      <c r="R81" s="1241"/>
      <c r="S81" s="1241"/>
      <c r="T81" s="1253" t="s">
        <v>843</v>
      </c>
      <c r="U81" s="1256" t="s">
        <v>844</v>
      </c>
      <c r="V81" s="1279"/>
      <c r="W81" s="1679"/>
      <c r="X81" s="1676"/>
      <c r="Y81" s="1676"/>
    </row>
    <row r="82" spans="1:25" s="1216" customFormat="1" ht="32.049999999999997" customHeight="1">
      <c r="A82" s="1644" t="s">
        <v>618</v>
      </c>
      <c r="B82" s="1652" t="s">
        <v>256</v>
      </c>
      <c r="C82" s="1298"/>
      <c r="D82" s="1298"/>
      <c r="E82" s="1298"/>
      <c r="F82" s="1252"/>
      <c r="G82" s="1661" t="s">
        <v>546</v>
      </c>
      <c r="H82" s="1277" t="s">
        <v>751</v>
      </c>
      <c r="I82" s="1277" t="s">
        <v>749</v>
      </c>
      <c r="J82" s="1277" t="s">
        <v>751</v>
      </c>
      <c r="K82" s="1277" t="s">
        <v>749</v>
      </c>
      <c r="L82" s="1277" t="s">
        <v>751</v>
      </c>
      <c r="M82" s="1277" t="s">
        <v>749</v>
      </c>
      <c r="N82" s="1277" t="s">
        <v>751</v>
      </c>
      <c r="O82" s="1277" t="s">
        <v>749</v>
      </c>
      <c r="P82" s="1277" t="s">
        <v>751</v>
      </c>
      <c r="Q82" s="1277" t="s">
        <v>749</v>
      </c>
      <c r="R82" s="1277" t="s">
        <v>753</v>
      </c>
      <c r="S82" s="1277" t="s">
        <v>802</v>
      </c>
      <c r="T82" s="1255" t="s">
        <v>754</v>
      </c>
      <c r="U82" s="1255" t="s">
        <v>750</v>
      </c>
      <c r="V82" s="1288"/>
      <c r="W82" s="1674">
        <v>27</v>
      </c>
      <c r="X82" s="1689">
        <v>2</v>
      </c>
      <c r="Y82" s="1674">
        <v>14</v>
      </c>
    </row>
    <row r="83" spans="1:25" s="1216" customFormat="1" ht="32.049999999999997" customHeight="1">
      <c r="A83" s="1645"/>
      <c r="B83" s="1653"/>
      <c r="C83" s="1279"/>
      <c r="D83" s="1279"/>
      <c r="E83" s="1279"/>
      <c r="F83" s="1253"/>
      <c r="G83" s="1662"/>
      <c r="H83" s="1253" t="s">
        <v>845</v>
      </c>
      <c r="I83" s="1253" t="s">
        <v>846</v>
      </c>
      <c r="J83" s="1253" t="s">
        <v>845</v>
      </c>
      <c r="K83" s="1253" t="s">
        <v>846</v>
      </c>
      <c r="L83" s="1253" t="s">
        <v>845</v>
      </c>
      <c r="M83" s="1253" t="s">
        <v>846</v>
      </c>
      <c r="N83" s="1253" t="s">
        <v>845</v>
      </c>
      <c r="O83" s="1253" t="s">
        <v>846</v>
      </c>
      <c r="P83" s="1253" t="s">
        <v>845</v>
      </c>
      <c r="Q83" s="1253" t="s">
        <v>846</v>
      </c>
      <c r="R83" s="1253" t="s">
        <v>846</v>
      </c>
      <c r="S83" s="1253"/>
      <c r="T83" s="1253" t="s">
        <v>846</v>
      </c>
      <c r="U83" s="1253" t="s">
        <v>846</v>
      </c>
      <c r="V83" s="1279"/>
      <c r="W83" s="1675"/>
      <c r="X83" s="1690"/>
      <c r="Y83" s="1675"/>
    </row>
    <row r="84" spans="1:25" s="1216" customFormat="1" ht="32.049999999999997" customHeight="1">
      <c r="A84" s="1646"/>
      <c r="B84" s="1654"/>
      <c r="C84" s="1279"/>
      <c r="D84" s="1279"/>
      <c r="E84" s="1279"/>
      <c r="F84" s="1253"/>
      <c r="G84" s="1661"/>
      <c r="H84" s="1253" t="s">
        <v>847</v>
      </c>
      <c r="I84" s="1253" t="s">
        <v>848</v>
      </c>
      <c r="J84" s="1253" t="s">
        <v>847</v>
      </c>
      <c r="K84" s="1253" t="s">
        <v>848</v>
      </c>
      <c r="L84" s="1253" t="s">
        <v>847</v>
      </c>
      <c r="M84" s="1253" t="s">
        <v>848</v>
      </c>
      <c r="N84" s="1253" t="s">
        <v>847</v>
      </c>
      <c r="O84" s="1253" t="s">
        <v>848</v>
      </c>
      <c r="P84" s="1253" t="s">
        <v>847</v>
      </c>
      <c r="Q84" s="1253" t="s">
        <v>848</v>
      </c>
      <c r="R84" s="1253" t="s">
        <v>848</v>
      </c>
      <c r="S84" s="1253" t="s">
        <v>849</v>
      </c>
      <c r="T84" s="1256" t="s">
        <v>848</v>
      </c>
      <c r="U84" s="1256" t="s">
        <v>848</v>
      </c>
      <c r="V84" s="1279"/>
      <c r="W84" s="1676"/>
      <c r="X84" s="1691"/>
      <c r="Y84" s="1676"/>
    </row>
    <row r="85" spans="1:25" s="1216" customFormat="1" ht="32.049999999999997" customHeight="1">
      <c r="A85" s="1643" t="s">
        <v>620</v>
      </c>
      <c r="B85" s="1651" t="s">
        <v>619</v>
      </c>
      <c r="C85" s="1235"/>
      <c r="D85" s="1235"/>
      <c r="E85" s="1235"/>
      <c r="F85" s="1236"/>
      <c r="G85" s="1239" t="s">
        <v>546</v>
      </c>
      <c r="H85" s="1249" t="s">
        <v>686</v>
      </c>
      <c r="I85" s="1274" t="s">
        <v>686</v>
      </c>
      <c r="J85" s="1274" t="s">
        <v>686</v>
      </c>
      <c r="K85" s="1274" t="s">
        <v>850</v>
      </c>
      <c r="L85" s="1241"/>
      <c r="M85" s="1235"/>
      <c r="N85" s="1235"/>
      <c r="O85" s="1235"/>
      <c r="P85" s="1235"/>
      <c r="Q85" s="1235"/>
      <c r="R85" s="1235"/>
      <c r="S85" s="1235"/>
      <c r="T85" s="1235"/>
      <c r="U85" s="1235"/>
      <c r="V85" s="1235"/>
      <c r="W85" s="1671">
        <v>8</v>
      </c>
      <c r="X85" s="1686">
        <v>15</v>
      </c>
      <c r="Y85" s="1671">
        <v>4</v>
      </c>
    </row>
    <row r="86" spans="1:25" s="1216" customFormat="1" ht="32.049999999999997" customHeight="1">
      <c r="A86" s="1643"/>
      <c r="B86" s="1651"/>
      <c r="C86" s="1241"/>
      <c r="D86" s="1241"/>
      <c r="E86" s="1241"/>
      <c r="F86" s="1242"/>
      <c r="G86" s="1239"/>
      <c r="H86" s="1299" t="s">
        <v>851</v>
      </c>
      <c r="I86" s="1264" t="s">
        <v>851</v>
      </c>
      <c r="J86" s="1264" t="s">
        <v>851</v>
      </c>
      <c r="K86" s="1264" t="s">
        <v>851</v>
      </c>
      <c r="L86" s="1241"/>
      <c r="M86" s="1241"/>
      <c r="N86" s="1241"/>
      <c r="O86" s="1241"/>
      <c r="P86" s="1241"/>
      <c r="Q86" s="1241"/>
      <c r="R86" s="1241"/>
      <c r="S86" s="1241"/>
      <c r="T86" s="1241"/>
      <c r="U86" s="1241"/>
      <c r="V86" s="1241"/>
      <c r="W86" s="1672"/>
      <c r="X86" s="1687"/>
      <c r="Y86" s="1672"/>
    </row>
    <row r="87" spans="1:25" s="1216" customFormat="1" ht="32.049999999999997" customHeight="1">
      <c r="A87" s="1643"/>
      <c r="B87" s="1651"/>
      <c r="C87" s="1241"/>
      <c r="D87" s="1241"/>
      <c r="E87" s="1241"/>
      <c r="F87" s="1242"/>
      <c r="G87" s="1239"/>
      <c r="H87" s="1260" t="s">
        <v>852</v>
      </c>
      <c r="I87" s="1275" t="s">
        <v>852</v>
      </c>
      <c r="J87" s="1275" t="s">
        <v>852</v>
      </c>
      <c r="K87" s="1275" t="s">
        <v>852</v>
      </c>
      <c r="L87" s="1241"/>
      <c r="M87" s="1241"/>
      <c r="N87" s="1241"/>
      <c r="O87" s="1241"/>
      <c r="P87" s="1241"/>
      <c r="Q87" s="1241"/>
      <c r="R87" s="1241"/>
      <c r="S87" s="1241"/>
      <c r="T87" s="1241"/>
      <c r="U87" s="1241"/>
      <c r="V87" s="1241"/>
      <c r="W87" s="1673"/>
      <c r="X87" s="1688"/>
      <c r="Y87" s="1673"/>
    </row>
    <row r="88" spans="1:25" s="1216" customFormat="1" ht="32.049999999999997" customHeight="1">
      <c r="A88" s="1643"/>
      <c r="B88" s="1651" t="s">
        <v>625</v>
      </c>
      <c r="C88" s="1235"/>
      <c r="D88" s="1235"/>
      <c r="E88" s="1235"/>
      <c r="F88" s="1236"/>
      <c r="G88" s="1239" t="s">
        <v>546</v>
      </c>
      <c r="H88" s="1238"/>
      <c r="I88" s="1235"/>
      <c r="J88" s="1235"/>
      <c r="K88" s="1235"/>
      <c r="L88" s="1235"/>
      <c r="M88" s="1235"/>
      <c r="N88" s="1274" t="s">
        <v>686</v>
      </c>
      <c r="O88" s="1274" t="s">
        <v>686</v>
      </c>
      <c r="P88" s="1274" t="s">
        <v>686</v>
      </c>
      <c r="Q88" s="1241"/>
      <c r="R88" s="1241"/>
      <c r="S88" s="1241"/>
      <c r="T88" s="1241"/>
      <c r="U88" s="1241"/>
      <c r="V88" s="1235"/>
      <c r="W88" s="1671">
        <v>6</v>
      </c>
      <c r="X88" s="1686">
        <v>7</v>
      </c>
      <c r="Y88" s="1671">
        <v>3</v>
      </c>
    </row>
    <row r="89" spans="1:25" s="1216" customFormat="1" ht="32.049999999999997" customHeight="1">
      <c r="A89" s="1643"/>
      <c r="B89" s="1651"/>
      <c r="C89" s="1241"/>
      <c r="D89" s="1241"/>
      <c r="E89" s="1241"/>
      <c r="F89" s="1242"/>
      <c r="G89" s="1239"/>
      <c r="H89" s="1248"/>
      <c r="I89" s="1241"/>
      <c r="J89" s="1241"/>
      <c r="K89" s="1241"/>
      <c r="L89" s="1241"/>
      <c r="M89" s="1241"/>
      <c r="N89" s="1264" t="s">
        <v>853</v>
      </c>
      <c r="O89" s="1264" t="s">
        <v>853</v>
      </c>
      <c r="P89" s="1264" t="s">
        <v>853</v>
      </c>
      <c r="Q89" s="1241"/>
      <c r="R89" s="1241"/>
      <c r="S89" s="1241"/>
      <c r="T89" s="1241"/>
      <c r="U89" s="1241"/>
      <c r="V89" s="1241"/>
      <c r="W89" s="1672"/>
      <c r="X89" s="1687"/>
      <c r="Y89" s="1672"/>
    </row>
    <row r="90" spans="1:25" s="1216" customFormat="1" ht="32.049999999999997" customHeight="1">
      <c r="A90" s="1643"/>
      <c r="B90" s="1651"/>
      <c r="C90" s="1241"/>
      <c r="D90" s="1241"/>
      <c r="E90" s="1241"/>
      <c r="F90" s="1242"/>
      <c r="G90" s="1239"/>
      <c r="H90" s="1248"/>
      <c r="I90" s="1241"/>
      <c r="J90" s="1241"/>
      <c r="K90" s="1241"/>
      <c r="L90" s="1241"/>
      <c r="M90" s="1241"/>
      <c r="N90" s="1275" t="s">
        <v>854</v>
      </c>
      <c r="O90" s="1275" t="s">
        <v>854</v>
      </c>
      <c r="P90" s="1275" t="s">
        <v>854</v>
      </c>
      <c r="Q90" s="1241"/>
      <c r="R90" s="1241"/>
      <c r="S90" s="1241"/>
      <c r="T90" s="1241"/>
      <c r="U90" s="1241"/>
      <c r="V90" s="1241"/>
      <c r="W90" s="1673"/>
      <c r="X90" s="1688"/>
      <c r="Y90" s="1673"/>
    </row>
    <row r="91" spans="1:25" s="1216" customFormat="1" ht="32.049999999999997" customHeight="1">
      <c r="A91" s="1643"/>
      <c r="B91" s="1651" t="s">
        <v>622</v>
      </c>
      <c r="C91" s="1235"/>
      <c r="D91" s="1235"/>
      <c r="E91" s="1235"/>
      <c r="F91" s="1236"/>
      <c r="G91" s="1239" t="s">
        <v>546</v>
      </c>
      <c r="H91" s="1238"/>
      <c r="I91" s="1235"/>
      <c r="J91" s="1235"/>
      <c r="K91" s="1235"/>
      <c r="L91" s="1235"/>
      <c r="M91" s="1241"/>
      <c r="N91" s="1241"/>
      <c r="O91" s="1241"/>
      <c r="P91" s="1241"/>
      <c r="Q91" s="1235"/>
      <c r="R91" s="1235"/>
      <c r="S91" s="1274" t="s">
        <v>855</v>
      </c>
      <c r="T91" s="1274" t="s">
        <v>855</v>
      </c>
      <c r="U91" s="1274" t="s">
        <v>855</v>
      </c>
      <c r="V91" s="1235"/>
      <c r="W91" s="1671">
        <v>6</v>
      </c>
      <c r="X91" s="1686">
        <v>8</v>
      </c>
      <c r="Y91" s="1671">
        <v>3</v>
      </c>
    </row>
    <row r="92" spans="1:25" s="1216" customFormat="1" ht="32.049999999999997" customHeight="1">
      <c r="A92" s="1643"/>
      <c r="B92" s="1651"/>
      <c r="C92" s="1241"/>
      <c r="D92" s="1241"/>
      <c r="E92" s="1241"/>
      <c r="F92" s="1242"/>
      <c r="G92" s="1239"/>
      <c r="H92" s="1248"/>
      <c r="I92" s="1241"/>
      <c r="J92" s="1241"/>
      <c r="K92" s="1241"/>
      <c r="L92" s="1241"/>
      <c r="M92" s="1241"/>
      <c r="N92" s="1241"/>
      <c r="O92" s="1241"/>
      <c r="P92" s="1241"/>
      <c r="Q92" s="1241"/>
      <c r="R92" s="1241"/>
      <c r="S92" s="1264" t="s">
        <v>856</v>
      </c>
      <c r="T92" s="1264" t="s">
        <v>856</v>
      </c>
      <c r="U92" s="1264" t="s">
        <v>856</v>
      </c>
      <c r="V92" s="1241"/>
      <c r="W92" s="1672"/>
      <c r="X92" s="1687"/>
      <c r="Y92" s="1672"/>
    </row>
    <row r="93" spans="1:25" s="1216" customFormat="1" ht="32.049999999999997" customHeight="1">
      <c r="A93" s="1643"/>
      <c r="B93" s="1651"/>
      <c r="C93" s="1241"/>
      <c r="D93" s="1241"/>
      <c r="E93" s="1241"/>
      <c r="F93" s="1242"/>
      <c r="G93" s="1239"/>
      <c r="H93" s="1248"/>
      <c r="I93" s="1241"/>
      <c r="J93" s="1241"/>
      <c r="K93" s="1241"/>
      <c r="L93" s="1241"/>
      <c r="M93" s="1241"/>
      <c r="N93" s="1241"/>
      <c r="O93" s="1241"/>
      <c r="P93" s="1241"/>
      <c r="Q93" s="1241"/>
      <c r="R93" s="1241"/>
      <c r="S93" s="1275" t="s">
        <v>718</v>
      </c>
      <c r="T93" s="1275" t="s">
        <v>718</v>
      </c>
      <c r="U93" s="1275" t="s">
        <v>718</v>
      </c>
      <c r="V93" s="1241"/>
      <c r="W93" s="1673"/>
      <c r="X93" s="1688"/>
      <c r="Y93" s="1673"/>
    </row>
    <row r="94" spans="1:25" s="1216" customFormat="1" ht="32.049999999999997" customHeight="1">
      <c r="A94" s="1643" t="s">
        <v>621</v>
      </c>
      <c r="B94" s="1651" t="s">
        <v>250</v>
      </c>
      <c r="C94" s="1235"/>
      <c r="D94" s="1235"/>
      <c r="E94" s="1235"/>
      <c r="F94" s="1236"/>
      <c r="G94" s="1239" t="s">
        <v>546</v>
      </c>
      <c r="H94" s="1238"/>
      <c r="I94" s="1235"/>
      <c r="J94" s="1235"/>
      <c r="K94" s="1235"/>
      <c r="L94" s="1235"/>
      <c r="M94" s="1235"/>
      <c r="N94" s="1235"/>
      <c r="O94" s="1241"/>
      <c r="P94" s="1277" t="s">
        <v>857</v>
      </c>
      <c r="Q94" s="1277" t="s">
        <v>697</v>
      </c>
      <c r="R94" s="1277" t="s">
        <v>697</v>
      </c>
      <c r="S94" s="1277" t="s">
        <v>751</v>
      </c>
      <c r="T94" s="1277" t="s">
        <v>699</v>
      </c>
      <c r="U94" s="1255" t="s">
        <v>685</v>
      </c>
      <c r="V94" s="1298"/>
      <c r="W94" s="1677">
        <v>12</v>
      </c>
      <c r="X94" s="1693">
        <v>2</v>
      </c>
      <c r="Y94" s="1677">
        <v>6</v>
      </c>
    </row>
    <row r="95" spans="1:25" s="1216" customFormat="1" ht="32.049999999999997" customHeight="1">
      <c r="A95" s="1643"/>
      <c r="B95" s="1651"/>
      <c r="C95" s="1241"/>
      <c r="D95" s="1241"/>
      <c r="E95" s="1241"/>
      <c r="F95" s="1242"/>
      <c r="G95" s="1239"/>
      <c r="H95" s="1248"/>
      <c r="I95" s="1241"/>
      <c r="J95" s="1241"/>
      <c r="K95" s="1241"/>
      <c r="L95" s="1241"/>
      <c r="M95" s="1241"/>
      <c r="N95" s="1241"/>
      <c r="O95" s="1241"/>
      <c r="P95" s="1253" t="s">
        <v>858</v>
      </c>
      <c r="Q95" s="1253" t="s">
        <v>858</v>
      </c>
      <c r="R95" s="1253" t="s">
        <v>858</v>
      </c>
      <c r="S95" s="1253" t="s">
        <v>859</v>
      </c>
      <c r="T95" s="1253" t="s">
        <v>860</v>
      </c>
      <c r="U95" s="1256" t="s">
        <v>861</v>
      </c>
      <c r="V95" s="1279"/>
      <c r="W95" s="1677"/>
      <c r="X95" s="1693"/>
      <c r="Y95" s="1677"/>
    </row>
    <row r="96" spans="1:25" s="1216" customFormat="1" ht="32.049999999999997" customHeight="1">
      <c r="A96" s="1643"/>
      <c r="B96" s="1651"/>
      <c r="C96" s="1241"/>
      <c r="D96" s="1241"/>
      <c r="E96" s="1241"/>
      <c r="F96" s="1242"/>
      <c r="G96" s="1239"/>
      <c r="H96" s="1248"/>
      <c r="I96" s="1241"/>
      <c r="J96" s="1241"/>
      <c r="K96" s="1241"/>
      <c r="L96" s="1241"/>
      <c r="M96" s="1241"/>
      <c r="N96" s="1241"/>
      <c r="O96" s="1241"/>
      <c r="P96" s="1253" t="s">
        <v>862</v>
      </c>
      <c r="Q96" s="1253" t="s">
        <v>862</v>
      </c>
      <c r="R96" s="1253" t="s">
        <v>862</v>
      </c>
      <c r="S96" s="1253" t="s">
        <v>863</v>
      </c>
      <c r="T96" s="1253" t="s">
        <v>863</v>
      </c>
      <c r="U96" s="1256" t="s">
        <v>864</v>
      </c>
      <c r="V96" s="1279"/>
      <c r="W96" s="1677"/>
      <c r="X96" s="1693"/>
      <c r="Y96" s="1677"/>
    </row>
    <row r="97" spans="1:25" s="1216" customFormat="1" ht="32.049999999999997" customHeight="1">
      <c r="A97" s="1643"/>
      <c r="B97" s="1651" t="s">
        <v>660</v>
      </c>
      <c r="C97" s="1235"/>
      <c r="D97" s="1235"/>
      <c r="E97" s="1235"/>
      <c r="F97" s="1236"/>
      <c r="G97" s="1239" t="s">
        <v>546</v>
      </c>
      <c r="H97" s="1249" t="s">
        <v>685</v>
      </c>
      <c r="I97" s="1274" t="s">
        <v>685</v>
      </c>
      <c r="J97" s="1274" t="s">
        <v>865</v>
      </c>
      <c r="K97" s="1274" t="s">
        <v>866</v>
      </c>
      <c r="L97" s="1274" t="s">
        <v>685</v>
      </c>
      <c r="M97" s="1235"/>
      <c r="N97" s="1235"/>
      <c r="O97" s="1235"/>
      <c r="P97" s="1235"/>
      <c r="Q97" s="1241"/>
      <c r="R97" s="1241"/>
      <c r="S97" s="1241"/>
      <c r="T97" s="1235"/>
      <c r="U97" s="1235"/>
      <c r="V97" s="1235"/>
      <c r="W97" s="1671">
        <v>13</v>
      </c>
      <c r="X97" s="1686">
        <v>15</v>
      </c>
      <c r="Y97" s="1671">
        <v>5</v>
      </c>
    </row>
    <row r="98" spans="1:25" s="1216" customFormat="1" ht="32.049999999999997" customHeight="1">
      <c r="A98" s="1643"/>
      <c r="B98" s="1651"/>
      <c r="C98" s="1241"/>
      <c r="D98" s="1241"/>
      <c r="E98" s="1241"/>
      <c r="F98" s="1242"/>
      <c r="G98" s="1239"/>
      <c r="H98" s="1260" t="s">
        <v>867</v>
      </c>
      <c r="I98" s="1275" t="s">
        <v>867</v>
      </c>
      <c r="J98" s="1264" t="s">
        <v>867</v>
      </c>
      <c r="K98" s="1264" t="s">
        <v>867</v>
      </c>
      <c r="L98" s="1275" t="s">
        <v>867</v>
      </c>
      <c r="M98" s="1241"/>
      <c r="N98" s="1241"/>
      <c r="O98" s="1241"/>
      <c r="P98" s="1241"/>
      <c r="Q98" s="1241"/>
      <c r="R98" s="1241"/>
      <c r="S98" s="1241"/>
      <c r="T98" s="1241"/>
      <c r="U98" s="1241"/>
      <c r="V98" s="1241"/>
      <c r="W98" s="1672"/>
      <c r="X98" s="1687"/>
      <c r="Y98" s="1672"/>
    </row>
    <row r="99" spans="1:25" s="1216" customFormat="1" ht="32.049999999999997" customHeight="1">
      <c r="A99" s="1643"/>
      <c r="B99" s="1651"/>
      <c r="C99" s="1241"/>
      <c r="D99" s="1241"/>
      <c r="E99" s="1241"/>
      <c r="F99" s="1242"/>
      <c r="G99" s="1239"/>
      <c r="H99" s="1260" t="s">
        <v>868</v>
      </c>
      <c r="I99" s="1275" t="s">
        <v>868</v>
      </c>
      <c r="J99" s="1275" t="s">
        <v>868</v>
      </c>
      <c r="K99" s="1275" t="s">
        <v>868</v>
      </c>
      <c r="L99" s="1264"/>
      <c r="M99" s="1241"/>
      <c r="N99" s="1241"/>
      <c r="O99" s="1241"/>
      <c r="P99" s="1241"/>
      <c r="Q99" s="1241"/>
      <c r="R99" s="1241"/>
      <c r="S99" s="1241"/>
      <c r="T99" s="1241"/>
      <c r="U99" s="1241"/>
      <c r="V99" s="1241"/>
      <c r="W99" s="1672"/>
      <c r="X99" s="1687"/>
      <c r="Y99" s="1672"/>
    </row>
    <row r="100" spans="1:25" s="1216" customFormat="1" ht="32.049999999999997" customHeight="1">
      <c r="A100" s="1643"/>
      <c r="B100" s="1651"/>
      <c r="C100" s="1241"/>
      <c r="D100" s="1241"/>
      <c r="E100" s="1241"/>
      <c r="F100" s="1242"/>
      <c r="G100" s="1239"/>
      <c r="H100" s="1299" t="s">
        <v>747</v>
      </c>
      <c r="I100" s="1264" t="s">
        <v>747</v>
      </c>
      <c r="J100" s="1264" t="s">
        <v>747</v>
      </c>
      <c r="K100" s="1264" t="s">
        <v>747</v>
      </c>
      <c r="L100" s="1264"/>
      <c r="M100" s="1241"/>
      <c r="N100" s="1241"/>
      <c r="O100" s="1241"/>
      <c r="P100" s="1241"/>
      <c r="Q100" s="1241"/>
      <c r="R100" s="1241"/>
      <c r="S100" s="1241"/>
      <c r="T100" s="1241"/>
      <c r="U100" s="1241"/>
      <c r="V100" s="1241"/>
      <c r="W100" s="1673"/>
      <c r="X100" s="1688"/>
      <c r="Y100" s="1673"/>
    </row>
    <row r="101" spans="1:25" s="1216" customFormat="1" ht="32.049999999999997" customHeight="1">
      <c r="A101" s="1643" t="s">
        <v>659</v>
      </c>
      <c r="B101" s="1651" t="s">
        <v>281</v>
      </c>
      <c r="C101" s="1235"/>
      <c r="D101" s="1235"/>
      <c r="E101" s="1235"/>
      <c r="F101" s="1236"/>
      <c r="G101" s="1239" t="s">
        <v>546</v>
      </c>
      <c r="H101" s="1238"/>
      <c r="I101" s="1235"/>
      <c r="J101" s="1235"/>
      <c r="K101" s="1241"/>
      <c r="L101" s="1241"/>
      <c r="M101" s="1241"/>
      <c r="N101" s="1255" t="s">
        <v>750</v>
      </c>
      <c r="O101" s="1255" t="s">
        <v>754</v>
      </c>
      <c r="P101" s="1255" t="s">
        <v>750</v>
      </c>
      <c r="Q101" s="1255" t="s">
        <v>754</v>
      </c>
      <c r="R101" s="1255" t="s">
        <v>754</v>
      </c>
      <c r="S101" s="1255" t="s">
        <v>685</v>
      </c>
      <c r="T101" s="1255" t="s">
        <v>685</v>
      </c>
      <c r="U101" s="1255" t="s">
        <v>685</v>
      </c>
      <c r="V101" s="1308"/>
      <c r="W101" s="1677">
        <v>8</v>
      </c>
      <c r="X101" s="1694">
        <v>14</v>
      </c>
      <c r="Y101" s="1677">
        <v>8</v>
      </c>
    </row>
    <row r="102" spans="1:25" s="1216" customFormat="1" ht="32.049999999999997" customHeight="1">
      <c r="A102" s="1643"/>
      <c r="B102" s="1651"/>
      <c r="C102" s="1241"/>
      <c r="D102" s="1241"/>
      <c r="E102" s="1241"/>
      <c r="F102" s="1242"/>
      <c r="G102" s="1239"/>
      <c r="H102" s="1248"/>
      <c r="I102" s="1241"/>
      <c r="J102" s="1241"/>
      <c r="K102" s="1241"/>
      <c r="L102" s="1241"/>
      <c r="M102" s="1241"/>
      <c r="N102" s="1256" t="s">
        <v>869</v>
      </c>
      <c r="O102" s="1256" t="s">
        <v>869</v>
      </c>
      <c r="P102" s="1256" t="s">
        <v>869</v>
      </c>
      <c r="Q102" s="1256" t="s">
        <v>870</v>
      </c>
      <c r="R102" s="1256" t="s">
        <v>870</v>
      </c>
      <c r="S102" s="1256" t="s">
        <v>869</v>
      </c>
      <c r="T102" s="1256" t="s">
        <v>869</v>
      </c>
      <c r="U102" s="1256" t="s">
        <v>870</v>
      </c>
      <c r="V102" s="1309"/>
      <c r="W102" s="1677"/>
      <c r="X102" s="1694"/>
      <c r="Y102" s="1677"/>
    </row>
    <row r="103" spans="1:25" s="1216" customFormat="1" ht="32.049999999999997" customHeight="1">
      <c r="A103" s="1644" t="s">
        <v>634</v>
      </c>
      <c r="B103" s="1652" t="s">
        <v>871</v>
      </c>
      <c r="C103" s="1235"/>
      <c r="D103" s="1235"/>
      <c r="E103" s="1235"/>
      <c r="F103" s="1236"/>
      <c r="G103" s="1239" t="s">
        <v>546</v>
      </c>
      <c r="H103" s="1240"/>
      <c r="I103" s="1240"/>
      <c r="J103" s="1243"/>
      <c r="K103" s="1243"/>
      <c r="L103" s="1296"/>
      <c r="M103" s="1296"/>
      <c r="N103" s="1255" t="s">
        <v>685</v>
      </c>
      <c r="O103" s="1255" t="s">
        <v>685</v>
      </c>
      <c r="P103" s="1255" t="s">
        <v>685</v>
      </c>
      <c r="Q103" s="1257"/>
      <c r="R103" s="1255" t="s">
        <v>734</v>
      </c>
      <c r="S103" s="1255" t="s">
        <v>685</v>
      </c>
      <c r="T103" s="1277" t="s">
        <v>750</v>
      </c>
      <c r="U103" s="1255" t="s">
        <v>750</v>
      </c>
      <c r="V103" s="1288"/>
      <c r="W103" s="1674">
        <v>7</v>
      </c>
      <c r="X103" s="1689">
        <v>10</v>
      </c>
      <c r="Y103" s="1674">
        <v>7</v>
      </c>
    </row>
    <row r="104" spans="1:25" s="1216" customFormat="1" ht="32.049999999999997" customHeight="1">
      <c r="A104" s="1645"/>
      <c r="B104" s="1653"/>
      <c r="C104" s="1241"/>
      <c r="D104" s="1241"/>
      <c r="E104" s="1241"/>
      <c r="F104" s="1242"/>
      <c r="G104" s="1239"/>
      <c r="H104" s="1243"/>
      <c r="I104" s="1243"/>
      <c r="J104" s="1243"/>
      <c r="K104" s="1243"/>
      <c r="L104" s="1296"/>
      <c r="M104" s="1296"/>
      <c r="N104" s="1256" t="s">
        <v>872</v>
      </c>
      <c r="O104" s="1256" t="s">
        <v>873</v>
      </c>
      <c r="P104" s="1256" t="s">
        <v>872</v>
      </c>
      <c r="Q104" s="1257"/>
      <c r="R104" s="1256" t="s">
        <v>735</v>
      </c>
      <c r="S104" s="1256" t="s">
        <v>874</v>
      </c>
      <c r="T104" s="1253" t="s">
        <v>875</v>
      </c>
      <c r="U104" s="1256" t="s">
        <v>876</v>
      </c>
      <c r="V104" s="1279"/>
      <c r="W104" s="1675"/>
      <c r="X104" s="1690"/>
      <c r="Y104" s="1675"/>
    </row>
    <row r="105" spans="1:25" s="1216" customFormat="1" ht="32.049999999999997" customHeight="1">
      <c r="A105" s="1645"/>
      <c r="B105" s="1653"/>
      <c r="C105" s="1241"/>
      <c r="D105" s="1241"/>
      <c r="E105" s="1241"/>
      <c r="F105" s="1242"/>
      <c r="G105" s="1239"/>
      <c r="H105" s="1243"/>
      <c r="I105" s="1243"/>
      <c r="J105" s="1243"/>
      <c r="K105" s="1243"/>
      <c r="L105" s="1296"/>
      <c r="M105" s="1296"/>
      <c r="N105" s="1279"/>
      <c r="O105" s="1279"/>
      <c r="P105" s="1253"/>
      <c r="Q105" s="1257"/>
      <c r="R105" s="1253"/>
      <c r="S105" s="1256" t="s">
        <v>877</v>
      </c>
      <c r="T105" s="1253"/>
      <c r="U105" s="1253"/>
      <c r="V105" s="1279"/>
      <c r="W105" s="1675"/>
      <c r="X105" s="1690"/>
      <c r="Y105" s="1675"/>
    </row>
    <row r="106" spans="1:25" s="1216" customFormat="1" ht="32.049999999999997" customHeight="1">
      <c r="A106" s="1648"/>
      <c r="B106" s="1654"/>
      <c r="C106" s="1241"/>
      <c r="D106" s="1241"/>
      <c r="E106" s="1241"/>
      <c r="F106" s="1242"/>
      <c r="G106" s="1239"/>
      <c r="H106" s="1300"/>
      <c r="I106" s="1304"/>
      <c r="J106" s="1300"/>
      <c r="K106" s="1304"/>
      <c r="L106" s="1240"/>
      <c r="M106" s="1240"/>
      <c r="N106" s="1279"/>
      <c r="O106" s="1279"/>
      <c r="P106" s="1257"/>
      <c r="Q106" s="1257"/>
      <c r="R106" s="1257"/>
      <c r="S106" s="1257"/>
      <c r="T106" s="1257"/>
      <c r="U106" s="1253"/>
      <c r="V106" s="1288"/>
      <c r="W106" s="1675"/>
      <c r="X106" s="1690"/>
      <c r="Y106" s="1675"/>
    </row>
    <row r="107" spans="1:25" s="1216" customFormat="1" ht="32.049999999999997" customHeight="1">
      <c r="A107" s="1645"/>
      <c r="B107" s="1651" t="s">
        <v>635</v>
      </c>
      <c r="C107" s="1235"/>
      <c r="D107" s="1235"/>
      <c r="E107" s="1235"/>
      <c r="F107" s="1236"/>
      <c r="G107" s="1239" t="s">
        <v>546</v>
      </c>
      <c r="H107" s="1246" t="s">
        <v>781</v>
      </c>
      <c r="I107" s="1274" t="s">
        <v>685</v>
      </c>
      <c r="J107" s="1273" t="s">
        <v>697</v>
      </c>
      <c r="K107" s="1274" t="s">
        <v>685</v>
      </c>
      <c r="L107" s="1235"/>
      <c r="M107" s="1235"/>
      <c r="N107" s="1235"/>
      <c r="O107" s="1235"/>
      <c r="P107" s="1235"/>
      <c r="Q107" s="1235"/>
      <c r="R107" s="1235"/>
      <c r="S107" s="1235"/>
      <c r="T107" s="1235"/>
      <c r="U107" s="1235"/>
      <c r="V107" s="1235"/>
      <c r="W107" s="1671">
        <v>8</v>
      </c>
      <c r="X107" s="1686">
        <v>4</v>
      </c>
      <c r="Y107" s="1671">
        <v>4</v>
      </c>
    </row>
    <row r="108" spans="1:25" s="1216" customFormat="1" ht="32.049999999999997" customHeight="1">
      <c r="A108" s="1645"/>
      <c r="B108" s="1651"/>
      <c r="C108" s="1241"/>
      <c r="D108" s="1241"/>
      <c r="E108" s="1241"/>
      <c r="F108" s="1242"/>
      <c r="G108" s="1239"/>
      <c r="H108" s="1299" t="s">
        <v>878</v>
      </c>
      <c r="I108" s="1305" t="s">
        <v>879</v>
      </c>
      <c r="J108" s="1264" t="s">
        <v>880</v>
      </c>
      <c r="K108" s="1305" t="s">
        <v>881</v>
      </c>
      <c r="L108" s="1241"/>
      <c r="M108" s="1241"/>
      <c r="N108" s="1241"/>
      <c r="O108" s="1241"/>
      <c r="P108" s="1241"/>
      <c r="Q108" s="1241"/>
      <c r="R108" s="1241"/>
      <c r="S108" s="1241"/>
      <c r="T108" s="1241"/>
      <c r="U108" s="1241"/>
      <c r="V108" s="1241"/>
      <c r="W108" s="1672"/>
      <c r="X108" s="1687"/>
      <c r="Y108" s="1672"/>
    </row>
    <row r="109" spans="1:25" s="1216" customFormat="1" ht="32.049999999999997" customHeight="1">
      <c r="A109" s="1646"/>
      <c r="B109" s="1651"/>
      <c r="C109" s="1241"/>
      <c r="D109" s="1241"/>
      <c r="E109" s="1241"/>
      <c r="F109" s="1242"/>
      <c r="G109" s="1239"/>
      <c r="H109" s="1299" t="s">
        <v>882</v>
      </c>
      <c r="I109" s="1275" t="s">
        <v>883</v>
      </c>
      <c r="J109" s="1264" t="s">
        <v>884</v>
      </c>
      <c r="K109" s="1275" t="s">
        <v>885</v>
      </c>
      <c r="L109" s="1241"/>
      <c r="M109" s="1241"/>
      <c r="N109" s="1241"/>
      <c r="O109" s="1241"/>
      <c r="P109" s="1241"/>
      <c r="Q109" s="1241"/>
      <c r="R109" s="1241"/>
      <c r="S109" s="1241"/>
      <c r="T109" s="1241"/>
      <c r="U109" s="1241"/>
      <c r="V109" s="1241"/>
      <c r="W109" s="1672"/>
      <c r="X109" s="1687"/>
      <c r="Y109" s="1672"/>
    </row>
    <row r="110" spans="1:25" ht="32.049999999999997" customHeight="1">
      <c r="A110" s="1643" t="s">
        <v>627</v>
      </c>
      <c r="B110" s="1651" t="s">
        <v>628</v>
      </c>
      <c r="C110" s="1235"/>
      <c r="D110" s="1235"/>
      <c r="E110" s="1235"/>
      <c r="F110" s="1236"/>
      <c r="G110" s="1239" t="s">
        <v>546</v>
      </c>
      <c r="H110" s="1277" t="s">
        <v>697</v>
      </c>
      <c r="I110" s="1277" t="s">
        <v>697</v>
      </c>
      <c r="J110" s="1277" t="s">
        <v>697</v>
      </c>
      <c r="K110" s="1255" t="s">
        <v>685</v>
      </c>
      <c r="L110" s="1254"/>
      <c r="M110" s="1277" t="s">
        <v>697</v>
      </c>
      <c r="N110" s="1277" t="s">
        <v>697</v>
      </c>
      <c r="O110" s="1277" t="s">
        <v>697</v>
      </c>
      <c r="P110" s="1277" t="s">
        <v>697</v>
      </c>
      <c r="Q110" s="1277" t="s">
        <v>697</v>
      </c>
      <c r="R110" s="1277" t="s">
        <v>697</v>
      </c>
      <c r="S110" s="1277" t="s">
        <v>697</v>
      </c>
      <c r="T110" s="1277" t="s">
        <v>697</v>
      </c>
      <c r="U110" s="1255" t="s">
        <v>685</v>
      </c>
      <c r="V110" s="1241"/>
      <c r="W110" s="1671">
        <v>18</v>
      </c>
      <c r="X110" s="1686">
        <v>4</v>
      </c>
      <c r="Y110" s="1671">
        <v>13</v>
      </c>
    </row>
    <row r="111" spans="1:25" ht="32.049999999999997" customHeight="1">
      <c r="A111" s="1643"/>
      <c r="B111" s="1651"/>
      <c r="C111" s="1241"/>
      <c r="D111" s="1241"/>
      <c r="E111" s="1241"/>
      <c r="F111" s="1242"/>
      <c r="G111" s="1239"/>
      <c r="H111" s="1294" t="s">
        <v>864</v>
      </c>
      <c r="I111" s="1294" t="s">
        <v>864</v>
      </c>
      <c r="J111" s="1294" t="s">
        <v>864</v>
      </c>
      <c r="K111" s="1294" t="s">
        <v>864</v>
      </c>
      <c r="L111" s="1254"/>
      <c r="M111" s="1294" t="s">
        <v>886</v>
      </c>
      <c r="N111" s="1294" t="s">
        <v>886</v>
      </c>
      <c r="O111" s="1294" t="s">
        <v>886</v>
      </c>
      <c r="P111" s="1294" t="s">
        <v>886</v>
      </c>
      <c r="Q111" s="1294" t="s">
        <v>886</v>
      </c>
      <c r="R111" s="1294" t="s">
        <v>886</v>
      </c>
      <c r="S111" s="1294" t="s">
        <v>886</v>
      </c>
      <c r="T111" s="1294" t="s">
        <v>886</v>
      </c>
      <c r="U111" s="1306" t="s">
        <v>886</v>
      </c>
      <c r="V111" s="1241"/>
      <c r="W111" s="1672"/>
      <c r="X111" s="1687"/>
      <c r="Y111" s="1672"/>
    </row>
    <row r="112" spans="1:25" s="1217" customFormat="1" ht="32.049999999999997" customHeight="1">
      <c r="A112" s="1643"/>
      <c r="B112" s="1651"/>
      <c r="C112" s="1250"/>
      <c r="D112" s="1250"/>
      <c r="E112" s="1250"/>
      <c r="F112" s="1301"/>
      <c r="G112" s="1239"/>
      <c r="H112" s="1294" t="s">
        <v>887</v>
      </c>
      <c r="I112" s="1294" t="s">
        <v>887</v>
      </c>
      <c r="J112" s="1294" t="s">
        <v>887</v>
      </c>
      <c r="K112" s="1306" t="s">
        <v>887</v>
      </c>
      <c r="L112" s="1294"/>
      <c r="M112" s="1294"/>
      <c r="N112" s="1294"/>
      <c r="O112" s="1294"/>
      <c r="P112" s="1294"/>
      <c r="Q112" s="1294"/>
      <c r="R112" s="1294"/>
      <c r="S112" s="1294"/>
      <c r="T112" s="1294"/>
      <c r="U112" s="1294"/>
      <c r="V112" s="1250"/>
      <c r="W112" s="1672"/>
      <c r="X112" s="1687"/>
      <c r="Y112" s="1672"/>
    </row>
    <row r="113" spans="1:25" ht="32.049999999999997" customHeight="1">
      <c r="A113" s="1643"/>
      <c r="B113" s="1651"/>
      <c r="C113" s="1241"/>
      <c r="D113" s="1241"/>
      <c r="E113" s="1241"/>
      <c r="F113" s="1242"/>
      <c r="G113" s="1239"/>
      <c r="H113" s="1252"/>
      <c r="I113" s="1307"/>
      <c r="J113" s="1294" t="s">
        <v>888</v>
      </c>
      <c r="K113" s="1252"/>
      <c r="L113" s="1303"/>
      <c r="M113" s="1252"/>
      <c r="N113" s="1252"/>
      <c r="O113" s="1252"/>
      <c r="P113" s="1252"/>
      <c r="Q113" s="1303"/>
      <c r="R113" s="1254"/>
      <c r="S113" s="1254"/>
      <c r="T113" s="1254"/>
      <c r="U113" s="1254"/>
      <c r="V113" s="1241"/>
      <c r="W113" s="1673"/>
      <c r="X113" s="1688"/>
      <c r="Y113" s="1673"/>
    </row>
    <row r="114" spans="1:25" ht="32.049999999999997" customHeight="1">
      <c r="A114" s="1643"/>
      <c r="B114" s="1651" t="s">
        <v>631</v>
      </c>
      <c r="C114" s="1235"/>
      <c r="D114" s="1235"/>
      <c r="E114" s="1235"/>
      <c r="F114" s="1236"/>
      <c r="G114" s="1239" t="s">
        <v>546</v>
      </c>
      <c r="H114" s="1277" t="s">
        <v>751</v>
      </c>
      <c r="I114" s="1277" t="s">
        <v>751</v>
      </c>
      <c r="J114" s="1277" t="s">
        <v>751</v>
      </c>
      <c r="K114" s="1277" t="s">
        <v>752</v>
      </c>
      <c r="L114" s="1255" t="s">
        <v>889</v>
      </c>
      <c r="M114" s="1277" t="s">
        <v>890</v>
      </c>
      <c r="N114" s="1277" t="s">
        <v>890</v>
      </c>
      <c r="O114" s="1277" t="s">
        <v>890</v>
      </c>
      <c r="P114" s="1277" t="s">
        <v>891</v>
      </c>
      <c r="Q114" s="1255" t="s">
        <v>892</v>
      </c>
      <c r="R114" s="1241"/>
      <c r="S114" s="1241"/>
      <c r="T114" s="1241"/>
      <c r="U114" s="1241"/>
      <c r="V114" s="1241"/>
      <c r="W114" s="1671">
        <v>19</v>
      </c>
      <c r="X114" s="1686">
        <v>3</v>
      </c>
      <c r="Y114" s="1671">
        <v>10</v>
      </c>
    </row>
    <row r="115" spans="1:25" ht="32.049999999999997" customHeight="1">
      <c r="A115" s="1643"/>
      <c r="B115" s="1651"/>
      <c r="C115" s="1241"/>
      <c r="D115" s="1241"/>
      <c r="E115" s="1241"/>
      <c r="F115" s="1242"/>
      <c r="G115" s="1239"/>
      <c r="H115" s="1253" t="s">
        <v>893</v>
      </c>
      <c r="I115" s="1253" t="s">
        <v>893</v>
      </c>
      <c r="J115" s="1253" t="s">
        <v>893</v>
      </c>
      <c r="K115" s="1253"/>
      <c r="L115" s="1253" t="s">
        <v>893</v>
      </c>
      <c r="M115" s="1253" t="s">
        <v>893</v>
      </c>
      <c r="N115" s="1253" t="s">
        <v>893</v>
      </c>
      <c r="O115" s="1253" t="s">
        <v>893</v>
      </c>
      <c r="P115" s="1253" t="s">
        <v>893</v>
      </c>
      <c r="Q115" s="1256" t="s">
        <v>893</v>
      </c>
      <c r="R115" s="1241"/>
      <c r="S115" s="1241"/>
      <c r="T115" s="1241"/>
      <c r="U115" s="1241"/>
      <c r="V115" s="1241"/>
      <c r="W115" s="1672"/>
      <c r="X115" s="1687"/>
      <c r="Y115" s="1672"/>
    </row>
    <row r="116" spans="1:25" ht="32.049999999999997" customHeight="1">
      <c r="A116" s="1643"/>
      <c r="B116" s="1651"/>
      <c r="C116" s="1241"/>
      <c r="D116" s="1241"/>
      <c r="E116" s="1241"/>
      <c r="F116" s="1242"/>
      <c r="G116" s="1239"/>
      <c r="H116" s="1253" t="s">
        <v>894</v>
      </c>
      <c r="I116" s="1253" t="s">
        <v>894</v>
      </c>
      <c r="J116" s="1253" t="s">
        <v>894</v>
      </c>
      <c r="K116" s="1253" t="s">
        <v>894</v>
      </c>
      <c r="L116" s="1256" t="s">
        <v>894</v>
      </c>
      <c r="M116" s="1253" t="s">
        <v>894</v>
      </c>
      <c r="N116" s="1253" t="s">
        <v>894</v>
      </c>
      <c r="O116" s="1253" t="s">
        <v>894</v>
      </c>
      <c r="P116" s="1253" t="s">
        <v>894</v>
      </c>
      <c r="Q116" s="1256" t="s">
        <v>894</v>
      </c>
      <c r="R116" s="1241"/>
      <c r="S116" s="1241"/>
      <c r="T116" s="1241"/>
      <c r="U116" s="1241"/>
      <c r="V116" s="1241"/>
      <c r="W116" s="1673"/>
      <c r="X116" s="1688"/>
      <c r="Y116" s="1673"/>
    </row>
    <row r="117" spans="1:25" ht="32.049999999999997" customHeight="1">
      <c r="A117" s="1643"/>
      <c r="B117" s="1651" t="s">
        <v>632</v>
      </c>
      <c r="C117" s="1235"/>
      <c r="D117" s="1235"/>
      <c r="E117" s="1235"/>
      <c r="F117" s="1236"/>
      <c r="G117" s="1239" t="s">
        <v>546</v>
      </c>
      <c r="H117" s="1241"/>
      <c r="I117" s="1241"/>
      <c r="J117" s="1241"/>
      <c r="K117" s="1241"/>
      <c r="L117" s="1273" t="s">
        <v>895</v>
      </c>
      <c r="M117" s="1273" t="s">
        <v>895</v>
      </c>
      <c r="N117" s="1273" t="s">
        <v>895</v>
      </c>
      <c r="O117" s="1274" t="s">
        <v>734</v>
      </c>
      <c r="P117" s="1241"/>
      <c r="Q117" s="1273" t="s">
        <v>697</v>
      </c>
      <c r="R117" s="1273" t="s">
        <v>697</v>
      </c>
      <c r="S117" s="1273" t="s">
        <v>697</v>
      </c>
      <c r="T117" s="1273" t="s">
        <v>697</v>
      </c>
      <c r="U117" s="1274" t="s">
        <v>685</v>
      </c>
      <c r="V117" s="1241"/>
      <c r="W117" s="1680">
        <v>13</v>
      </c>
      <c r="X117" s="1671">
        <v>3</v>
      </c>
      <c r="Y117" s="1671">
        <v>9</v>
      </c>
    </row>
    <row r="118" spans="1:25" ht="32.049999999999997" customHeight="1">
      <c r="A118" s="1643"/>
      <c r="B118" s="1651"/>
      <c r="C118" s="1241"/>
      <c r="D118" s="1241"/>
      <c r="E118" s="1241"/>
      <c r="F118" s="1242"/>
      <c r="G118" s="1239"/>
      <c r="H118" s="1241"/>
      <c r="I118" s="1241"/>
      <c r="J118" s="1241"/>
      <c r="K118" s="1241"/>
      <c r="L118" s="1250" t="s">
        <v>896</v>
      </c>
      <c r="M118" s="1250" t="s">
        <v>896</v>
      </c>
      <c r="N118" s="1250" t="s">
        <v>896</v>
      </c>
      <c r="O118" s="1250" t="s">
        <v>896</v>
      </c>
      <c r="P118" s="1264"/>
      <c r="Q118" s="1250" t="s">
        <v>896</v>
      </c>
      <c r="R118" s="1250" t="s">
        <v>896</v>
      </c>
      <c r="S118" s="1250" t="s">
        <v>896</v>
      </c>
      <c r="T118" s="1250" t="s">
        <v>896</v>
      </c>
      <c r="U118" s="1251" t="s">
        <v>896</v>
      </c>
      <c r="V118" s="1241"/>
      <c r="W118" s="1680"/>
      <c r="X118" s="1672"/>
      <c r="Y118" s="1672"/>
    </row>
    <row r="119" spans="1:25" ht="32.049999999999997" customHeight="1">
      <c r="A119" s="1643"/>
      <c r="B119" s="1651"/>
      <c r="C119" s="1241"/>
      <c r="D119" s="1241"/>
      <c r="E119" s="1241"/>
      <c r="F119" s="1242"/>
      <c r="G119" s="1239"/>
      <c r="H119" s="1241"/>
      <c r="I119" s="1241"/>
      <c r="J119" s="1241"/>
      <c r="K119" s="1241"/>
      <c r="L119" s="1264"/>
      <c r="M119" s="1264" t="s">
        <v>692</v>
      </c>
      <c r="N119" s="1264"/>
      <c r="O119" s="1275" t="s">
        <v>692</v>
      </c>
      <c r="P119" s="1264"/>
      <c r="Q119" s="1264"/>
      <c r="R119" s="1264" t="s">
        <v>692</v>
      </c>
      <c r="S119" s="1264"/>
      <c r="T119" s="1264" t="s">
        <v>692</v>
      </c>
      <c r="U119" s="1310"/>
      <c r="V119" s="1241"/>
      <c r="W119" s="1680"/>
      <c r="X119" s="1673"/>
      <c r="Y119" s="1673"/>
    </row>
    <row r="120" spans="1:25" ht="32.049999999999997" customHeight="1">
      <c r="A120" s="1643"/>
      <c r="B120" s="1651" t="s">
        <v>626</v>
      </c>
      <c r="C120" s="1235"/>
      <c r="D120" s="1235"/>
      <c r="E120" s="1235"/>
      <c r="F120" s="1236"/>
      <c r="G120" s="1239" t="s">
        <v>546</v>
      </c>
      <c r="H120" s="1254"/>
      <c r="I120" s="1254"/>
      <c r="J120" s="1254"/>
      <c r="K120" s="1277" t="s">
        <v>702</v>
      </c>
      <c r="L120" s="1277" t="s">
        <v>702</v>
      </c>
      <c r="M120" s="1277" t="s">
        <v>702</v>
      </c>
      <c r="N120" s="1277" t="s">
        <v>702</v>
      </c>
      <c r="O120" s="1277" t="s">
        <v>702</v>
      </c>
      <c r="P120" s="1277" t="s">
        <v>702</v>
      </c>
      <c r="Q120" s="1277" t="s">
        <v>704</v>
      </c>
      <c r="R120" s="1277" t="s">
        <v>704</v>
      </c>
      <c r="S120" s="1277" t="s">
        <v>728</v>
      </c>
      <c r="T120" s="1255" t="s">
        <v>728</v>
      </c>
      <c r="U120" s="1254"/>
      <c r="V120" s="1279"/>
      <c r="W120" s="1677">
        <v>34</v>
      </c>
      <c r="X120" s="1692">
        <v>3</v>
      </c>
      <c r="Y120" s="1677">
        <v>10</v>
      </c>
    </row>
    <row r="121" spans="1:25" ht="32.049999999999997" customHeight="1">
      <c r="A121" s="1643"/>
      <c r="B121" s="1651"/>
      <c r="C121" s="1241"/>
      <c r="D121" s="1241"/>
      <c r="E121" s="1241"/>
      <c r="F121" s="1242"/>
      <c r="G121" s="1239"/>
      <c r="H121" s="1254"/>
      <c r="I121" s="1254"/>
      <c r="J121" s="1254"/>
      <c r="K121" s="1253" t="s">
        <v>769</v>
      </c>
      <c r="L121" s="1253" t="s">
        <v>769</v>
      </c>
      <c r="M121" s="1253" t="s">
        <v>769</v>
      </c>
      <c r="N121" s="1253" t="s">
        <v>769</v>
      </c>
      <c r="O121" s="1253" t="s">
        <v>769</v>
      </c>
      <c r="P121" s="1253" t="s">
        <v>769</v>
      </c>
      <c r="Q121" s="1253" t="s">
        <v>897</v>
      </c>
      <c r="R121" s="1253" t="s">
        <v>897</v>
      </c>
      <c r="S121" s="1253" t="s">
        <v>897</v>
      </c>
      <c r="T121" s="1253" t="s">
        <v>897</v>
      </c>
      <c r="U121" s="1254"/>
      <c r="V121" s="1279"/>
      <c r="W121" s="1677"/>
      <c r="X121" s="1692"/>
      <c r="Y121" s="1677"/>
    </row>
    <row r="122" spans="1:25" ht="32.049999999999997" customHeight="1">
      <c r="A122" s="1643"/>
      <c r="B122" s="1651"/>
      <c r="C122" s="1241"/>
      <c r="D122" s="1241"/>
      <c r="E122" s="1241"/>
      <c r="F122" s="1242"/>
      <c r="G122" s="1239"/>
      <c r="H122" s="1254"/>
      <c r="I122" s="1254"/>
      <c r="J122" s="1254"/>
      <c r="K122" s="1253" t="s">
        <v>770</v>
      </c>
      <c r="L122" s="1253" t="s">
        <v>770</v>
      </c>
      <c r="M122" s="1253" t="s">
        <v>770</v>
      </c>
      <c r="N122" s="1253" t="s">
        <v>770</v>
      </c>
      <c r="O122" s="1253" t="s">
        <v>770</v>
      </c>
      <c r="P122" s="1253" t="s">
        <v>770</v>
      </c>
      <c r="Q122" s="1253" t="s">
        <v>898</v>
      </c>
      <c r="R122" s="1253" t="s">
        <v>898</v>
      </c>
      <c r="S122" s="1253" t="s">
        <v>898</v>
      </c>
      <c r="T122" s="1253" t="s">
        <v>898</v>
      </c>
      <c r="U122" s="1254"/>
      <c r="V122" s="1279"/>
      <c r="W122" s="1677"/>
      <c r="X122" s="1692"/>
      <c r="Y122" s="1677"/>
    </row>
    <row r="123" spans="1:25" ht="32.049999999999997" customHeight="1">
      <c r="A123" s="1643"/>
      <c r="B123" s="1651"/>
      <c r="C123" s="1241"/>
      <c r="D123" s="1241"/>
      <c r="E123" s="1241"/>
      <c r="F123" s="1242"/>
      <c r="G123" s="1239"/>
      <c r="H123" s="1254"/>
      <c r="I123" s="1254"/>
      <c r="J123" s="1254"/>
      <c r="K123" s="1253" t="s">
        <v>852</v>
      </c>
      <c r="L123" s="1253" t="s">
        <v>852</v>
      </c>
      <c r="M123" s="1253" t="s">
        <v>852</v>
      </c>
      <c r="N123" s="1253" t="s">
        <v>852</v>
      </c>
      <c r="O123" s="1253" t="s">
        <v>852</v>
      </c>
      <c r="P123" s="1253" t="s">
        <v>852</v>
      </c>
      <c r="Q123" s="1253" t="s">
        <v>899</v>
      </c>
      <c r="R123" s="1253" t="s">
        <v>899</v>
      </c>
      <c r="S123" s="1253" t="s">
        <v>899</v>
      </c>
      <c r="T123" s="1256" t="s">
        <v>899</v>
      </c>
      <c r="U123" s="1254"/>
      <c r="V123" s="1279"/>
      <c r="W123" s="1677"/>
      <c r="X123" s="1692"/>
      <c r="Y123" s="1677"/>
    </row>
    <row r="124" spans="1:25" ht="32.049999999999997" customHeight="1">
      <c r="A124" s="1643"/>
      <c r="B124" s="1651"/>
      <c r="C124" s="1241"/>
      <c r="D124" s="1241"/>
      <c r="E124" s="1241"/>
      <c r="F124" s="1242"/>
      <c r="G124" s="1239"/>
      <c r="H124" s="1254"/>
      <c r="I124" s="1254"/>
      <c r="J124" s="1254"/>
      <c r="K124" s="1253" t="s">
        <v>900</v>
      </c>
      <c r="L124" s="1253" t="s">
        <v>900</v>
      </c>
      <c r="M124" s="1253"/>
      <c r="N124" s="1253" t="s">
        <v>900</v>
      </c>
      <c r="O124" s="1253" t="s">
        <v>900</v>
      </c>
      <c r="P124" s="1253"/>
      <c r="Q124" s="1253"/>
      <c r="R124" s="1253"/>
      <c r="S124" s="1253"/>
      <c r="T124" s="1253"/>
      <c r="U124" s="1254"/>
      <c r="V124" s="1279"/>
      <c r="W124" s="1677"/>
      <c r="X124" s="1692"/>
      <c r="Y124" s="1677"/>
    </row>
    <row r="125" spans="1:25" ht="32.049999999999997" customHeight="1">
      <c r="A125" s="1643" t="s">
        <v>630</v>
      </c>
      <c r="B125" s="1651" t="s">
        <v>629</v>
      </c>
      <c r="C125" s="1241"/>
      <c r="D125" s="1241"/>
      <c r="E125" s="1241"/>
      <c r="F125" s="1242"/>
      <c r="G125" s="1239" t="s">
        <v>546</v>
      </c>
      <c r="H125" s="1302" t="s">
        <v>901</v>
      </c>
      <c r="I125" s="1302" t="s">
        <v>902</v>
      </c>
      <c r="J125" s="1255" t="s">
        <v>734</v>
      </c>
      <c r="K125" s="1255" t="s">
        <v>903</v>
      </c>
      <c r="L125" s="1255" t="s">
        <v>730</v>
      </c>
      <c r="M125" s="1255" t="s">
        <v>850</v>
      </c>
      <c r="N125" s="1255" t="s">
        <v>730</v>
      </c>
      <c r="O125" s="1255" t="s">
        <v>850</v>
      </c>
      <c r="P125" s="1255" t="s">
        <v>734</v>
      </c>
      <c r="Q125" s="1253"/>
      <c r="R125" s="1253"/>
      <c r="S125" s="1253"/>
      <c r="T125" s="1253"/>
      <c r="U125" s="1254"/>
      <c r="V125" s="1279"/>
      <c r="W125" s="1674">
        <v>26</v>
      </c>
      <c r="X125" s="1671">
        <v>7</v>
      </c>
      <c r="Y125" s="1671">
        <v>9</v>
      </c>
    </row>
    <row r="126" spans="1:25" ht="32.049999999999997" customHeight="1">
      <c r="A126" s="1643"/>
      <c r="B126" s="1651"/>
      <c r="C126" s="1241"/>
      <c r="D126" s="1241"/>
      <c r="E126" s="1241"/>
      <c r="F126" s="1242"/>
      <c r="G126" s="1239"/>
      <c r="H126" s="1254" t="s">
        <v>867</v>
      </c>
      <c r="I126" s="1254" t="s">
        <v>867</v>
      </c>
      <c r="J126" s="1254" t="s">
        <v>867</v>
      </c>
      <c r="K126" s="1254" t="s">
        <v>867</v>
      </c>
      <c r="L126" s="1254" t="s">
        <v>867</v>
      </c>
      <c r="M126" s="1254" t="s">
        <v>867</v>
      </c>
      <c r="N126" s="1254" t="s">
        <v>867</v>
      </c>
      <c r="O126" s="1254" t="s">
        <v>867</v>
      </c>
      <c r="P126" s="1253"/>
      <c r="Q126" s="1253"/>
      <c r="R126" s="1253"/>
      <c r="S126" s="1253"/>
      <c r="T126" s="1253"/>
      <c r="U126" s="1254"/>
      <c r="V126" s="1279"/>
      <c r="W126" s="1675"/>
      <c r="X126" s="1672"/>
      <c r="Y126" s="1672"/>
    </row>
    <row r="127" spans="1:25" ht="32.049999999999997" customHeight="1">
      <c r="A127" s="1643"/>
      <c r="B127" s="1651"/>
      <c r="C127" s="1241"/>
      <c r="D127" s="1241"/>
      <c r="E127" s="1241"/>
      <c r="F127" s="1242"/>
      <c r="G127" s="1239"/>
      <c r="H127" s="1254" t="s">
        <v>810</v>
      </c>
      <c r="I127" s="1254" t="s">
        <v>810</v>
      </c>
      <c r="J127" s="1254" t="s">
        <v>810</v>
      </c>
      <c r="K127" s="1254" t="s">
        <v>810</v>
      </c>
      <c r="L127" s="1254" t="s">
        <v>810</v>
      </c>
      <c r="M127" s="1254" t="s">
        <v>810</v>
      </c>
      <c r="N127" s="1254" t="s">
        <v>810</v>
      </c>
      <c r="O127" s="1254" t="s">
        <v>810</v>
      </c>
      <c r="P127" s="1254" t="s">
        <v>810</v>
      </c>
      <c r="Q127" s="1253"/>
      <c r="R127" s="1253"/>
      <c r="S127" s="1253"/>
      <c r="T127" s="1253"/>
      <c r="U127" s="1254"/>
      <c r="V127" s="1279"/>
      <c r="W127" s="1675"/>
      <c r="X127" s="1672"/>
      <c r="Y127" s="1672"/>
    </row>
    <row r="128" spans="1:25" ht="32.049999999999997" customHeight="1">
      <c r="A128" s="1643"/>
      <c r="B128" s="1651"/>
      <c r="C128" s="1241"/>
      <c r="D128" s="1241"/>
      <c r="E128" s="1241"/>
      <c r="F128" s="1242"/>
      <c r="G128" s="1239"/>
      <c r="H128" s="1254" t="s">
        <v>692</v>
      </c>
      <c r="I128" s="1254" t="s">
        <v>692</v>
      </c>
      <c r="J128" s="1278" t="s">
        <v>820</v>
      </c>
      <c r="K128" s="1278" t="s">
        <v>904</v>
      </c>
      <c r="L128" s="1278" t="s">
        <v>905</v>
      </c>
      <c r="M128" s="1278" t="s">
        <v>904</v>
      </c>
      <c r="N128" s="1278" t="s">
        <v>904</v>
      </c>
      <c r="O128" s="1278" t="s">
        <v>904</v>
      </c>
      <c r="P128" s="1278" t="s">
        <v>904</v>
      </c>
      <c r="Q128" s="1254"/>
      <c r="R128" s="1253"/>
      <c r="S128" s="1253"/>
      <c r="T128" s="1253"/>
      <c r="U128" s="1253"/>
      <c r="V128" s="1279"/>
      <c r="W128" s="1676"/>
      <c r="X128" s="1673"/>
      <c r="Y128" s="1673"/>
    </row>
    <row r="129" spans="1:25" s="1216" customFormat="1" ht="32.049999999999997" customHeight="1">
      <c r="A129" s="1643" t="s">
        <v>572</v>
      </c>
      <c r="B129" s="1651" t="s">
        <v>906</v>
      </c>
      <c r="C129" s="1241"/>
      <c r="D129" s="1241"/>
      <c r="E129" s="1241"/>
      <c r="F129" s="1242"/>
      <c r="G129" s="1311" t="s">
        <v>546</v>
      </c>
      <c r="H129" s="1279"/>
      <c r="I129" s="1279"/>
      <c r="J129" s="1313" t="s">
        <v>751</v>
      </c>
      <c r="K129" s="1313" t="s">
        <v>749</v>
      </c>
      <c r="L129" s="1313" t="s">
        <v>751</v>
      </c>
      <c r="M129" s="1313" t="s">
        <v>749</v>
      </c>
      <c r="N129" s="1313" t="s">
        <v>751</v>
      </c>
      <c r="O129" s="1313" t="s">
        <v>749</v>
      </c>
      <c r="P129" s="1313" t="s">
        <v>907</v>
      </c>
      <c r="Q129" s="1313" t="s">
        <v>908</v>
      </c>
      <c r="R129" s="1313" t="s">
        <v>753</v>
      </c>
      <c r="S129" s="1325" t="s">
        <v>750</v>
      </c>
      <c r="T129" s="1325" t="s">
        <v>754</v>
      </c>
      <c r="U129" s="1294"/>
      <c r="V129" s="1280"/>
      <c r="W129" s="1681">
        <v>33</v>
      </c>
      <c r="X129" s="1692">
        <v>2</v>
      </c>
      <c r="Y129" s="1677">
        <v>11</v>
      </c>
    </row>
    <row r="130" spans="1:25" s="1216" customFormat="1" ht="32.049999999999997" customHeight="1">
      <c r="A130" s="1643"/>
      <c r="B130" s="1651"/>
      <c r="C130" s="1241"/>
      <c r="D130" s="1241"/>
      <c r="E130" s="1241"/>
      <c r="F130" s="1242"/>
      <c r="G130" s="1311"/>
      <c r="H130" s="1279"/>
      <c r="I130" s="1279"/>
      <c r="J130" s="1294" t="s">
        <v>909</v>
      </c>
      <c r="K130" s="1294" t="s">
        <v>770</v>
      </c>
      <c r="L130" s="1294" t="s">
        <v>909</v>
      </c>
      <c r="M130" s="1294" t="s">
        <v>770</v>
      </c>
      <c r="N130" s="1294" t="s">
        <v>909</v>
      </c>
      <c r="O130" s="1294" t="s">
        <v>770</v>
      </c>
      <c r="P130" s="1294" t="s">
        <v>711</v>
      </c>
      <c r="Q130" s="1294" t="s">
        <v>711</v>
      </c>
      <c r="R130" s="1294" t="s">
        <v>852</v>
      </c>
      <c r="S130" s="1294" t="s">
        <v>852</v>
      </c>
      <c r="T130" s="1294" t="s">
        <v>852</v>
      </c>
      <c r="U130" s="1294"/>
      <c r="V130" s="1280"/>
      <c r="W130" s="1681"/>
      <c r="X130" s="1692"/>
      <c r="Y130" s="1677"/>
    </row>
    <row r="131" spans="1:25" s="1216" customFormat="1" ht="32.049999999999997" customHeight="1">
      <c r="A131" s="1643"/>
      <c r="B131" s="1651"/>
      <c r="C131" s="1241"/>
      <c r="D131" s="1241"/>
      <c r="E131" s="1241"/>
      <c r="F131" s="1242"/>
      <c r="G131" s="1311"/>
      <c r="H131" s="1279"/>
      <c r="I131" s="1279"/>
      <c r="J131" s="1294" t="s">
        <v>770</v>
      </c>
      <c r="K131" s="1294" t="s">
        <v>910</v>
      </c>
      <c r="L131" s="1294" t="s">
        <v>770</v>
      </c>
      <c r="M131" s="1294" t="s">
        <v>910</v>
      </c>
      <c r="N131" s="1294" t="s">
        <v>770</v>
      </c>
      <c r="O131" s="1294" t="s">
        <v>910</v>
      </c>
      <c r="P131" s="1294" t="s">
        <v>852</v>
      </c>
      <c r="Q131" s="1294" t="s">
        <v>852</v>
      </c>
      <c r="R131" s="1294" t="s">
        <v>911</v>
      </c>
      <c r="S131" s="1306" t="s">
        <v>911</v>
      </c>
      <c r="T131" s="1306" t="s">
        <v>911</v>
      </c>
      <c r="U131" s="1294"/>
      <c r="V131" s="1280"/>
      <c r="W131" s="1681"/>
      <c r="X131" s="1692"/>
      <c r="Y131" s="1677"/>
    </row>
    <row r="132" spans="1:25" s="1216" customFormat="1" ht="32.049999999999997" customHeight="1">
      <c r="A132" s="1643"/>
      <c r="B132" s="1651"/>
      <c r="C132" s="1241"/>
      <c r="D132" s="1241"/>
      <c r="E132" s="1241"/>
      <c r="F132" s="1242"/>
      <c r="G132" s="1311"/>
      <c r="H132" s="1279"/>
      <c r="I132" s="1279"/>
      <c r="J132" s="1294" t="s">
        <v>910</v>
      </c>
      <c r="K132" s="1294" t="s">
        <v>911</v>
      </c>
      <c r="L132" s="1294" t="s">
        <v>910</v>
      </c>
      <c r="M132" s="1294" t="s">
        <v>911</v>
      </c>
      <c r="N132" s="1294" t="s">
        <v>910</v>
      </c>
      <c r="O132" s="1294" t="s">
        <v>911</v>
      </c>
      <c r="P132" s="1294" t="s">
        <v>911</v>
      </c>
      <c r="Q132" s="1294" t="s">
        <v>911</v>
      </c>
      <c r="R132" s="1294"/>
      <c r="S132" s="1294"/>
      <c r="T132" s="1294"/>
      <c r="U132" s="1294"/>
      <c r="V132" s="1280"/>
      <c r="W132" s="1681"/>
      <c r="X132" s="1692"/>
      <c r="Y132" s="1677"/>
    </row>
    <row r="133" spans="1:25" s="1216" customFormat="1" ht="32.049999999999997" customHeight="1">
      <c r="A133" s="1643"/>
      <c r="B133" s="1651"/>
      <c r="C133" s="1250"/>
      <c r="D133" s="1241"/>
      <c r="E133" s="1241"/>
      <c r="F133" s="1242"/>
      <c r="G133" s="1311"/>
      <c r="H133" s="1279"/>
      <c r="I133" s="1279"/>
      <c r="J133" s="1294" t="s">
        <v>911</v>
      </c>
      <c r="K133" s="1312"/>
      <c r="L133" s="1294" t="s">
        <v>911</v>
      </c>
      <c r="M133" s="1312"/>
      <c r="N133" s="1294" t="s">
        <v>911</v>
      </c>
      <c r="O133" s="1312"/>
      <c r="P133" s="1294"/>
      <c r="Q133" s="1272"/>
      <c r="R133" s="1294"/>
      <c r="S133" s="1294"/>
      <c r="T133" s="1294"/>
      <c r="U133" s="1294"/>
      <c r="V133" s="1280"/>
      <c r="W133" s="1681"/>
      <c r="X133" s="1692"/>
      <c r="Y133" s="1677"/>
    </row>
    <row r="134" spans="1:25" s="1216" customFormat="1" ht="32.049999999999997" customHeight="1">
      <c r="A134" s="1643" t="s">
        <v>573</v>
      </c>
      <c r="B134" s="1651" t="s">
        <v>906</v>
      </c>
      <c r="C134" s="1250"/>
      <c r="D134" s="1241"/>
      <c r="E134" s="1241"/>
      <c r="F134" s="1242"/>
      <c r="G134" s="1311" t="s">
        <v>546</v>
      </c>
      <c r="H134" s="1279"/>
      <c r="I134" s="1279"/>
      <c r="J134" s="1313" t="s">
        <v>751</v>
      </c>
      <c r="K134" s="1312"/>
      <c r="L134" s="1313" t="s">
        <v>751</v>
      </c>
      <c r="M134" s="1312"/>
      <c r="N134" s="1313" t="s">
        <v>751</v>
      </c>
      <c r="O134" s="1312"/>
      <c r="P134" s="1313" t="s">
        <v>751</v>
      </c>
      <c r="Q134" s="1313" t="s">
        <v>752</v>
      </c>
      <c r="R134" s="1313" t="s">
        <v>751</v>
      </c>
      <c r="S134" s="1294"/>
      <c r="T134" s="1313" t="s">
        <v>751</v>
      </c>
      <c r="U134" s="1294"/>
      <c r="V134" s="1280"/>
      <c r="W134" s="1681">
        <v>22</v>
      </c>
      <c r="X134" s="1692">
        <v>0</v>
      </c>
      <c r="Y134" s="1677">
        <v>7</v>
      </c>
    </row>
    <row r="135" spans="1:25" s="1216" customFormat="1" ht="32.049999999999997" customHeight="1">
      <c r="A135" s="1643"/>
      <c r="B135" s="1651"/>
      <c r="C135" s="1250"/>
      <c r="D135" s="1241"/>
      <c r="E135" s="1241"/>
      <c r="F135" s="1242"/>
      <c r="G135" s="1311"/>
      <c r="H135" s="1279"/>
      <c r="I135" s="1279"/>
      <c r="J135" s="1294" t="s">
        <v>909</v>
      </c>
      <c r="K135" s="1312"/>
      <c r="L135" s="1294" t="s">
        <v>909</v>
      </c>
      <c r="M135" s="1312"/>
      <c r="N135" s="1294" t="s">
        <v>909</v>
      </c>
      <c r="O135" s="1312"/>
      <c r="P135" s="1294" t="s">
        <v>711</v>
      </c>
      <c r="Q135" s="1294" t="s">
        <v>711</v>
      </c>
      <c r="R135" s="1294" t="s">
        <v>852</v>
      </c>
      <c r="S135" s="1294"/>
      <c r="T135" s="1294" t="s">
        <v>711</v>
      </c>
      <c r="U135" s="1294"/>
      <c r="V135" s="1280"/>
      <c r="W135" s="1681"/>
      <c r="X135" s="1692"/>
      <c r="Y135" s="1677"/>
    </row>
    <row r="136" spans="1:25" s="1216" customFormat="1" ht="32.049999999999997" customHeight="1">
      <c r="A136" s="1643"/>
      <c r="B136" s="1651"/>
      <c r="C136" s="1250"/>
      <c r="D136" s="1241"/>
      <c r="E136" s="1241"/>
      <c r="F136" s="1242"/>
      <c r="G136" s="1311"/>
      <c r="H136" s="1279"/>
      <c r="I136" s="1279"/>
      <c r="J136" s="1294" t="s">
        <v>770</v>
      </c>
      <c r="K136" s="1312"/>
      <c r="L136" s="1294" t="s">
        <v>770</v>
      </c>
      <c r="M136" s="1312"/>
      <c r="N136" s="1294" t="s">
        <v>770</v>
      </c>
      <c r="O136" s="1312"/>
      <c r="P136" s="1294" t="s">
        <v>852</v>
      </c>
      <c r="Q136" s="1294" t="s">
        <v>852</v>
      </c>
      <c r="R136" s="1294" t="s">
        <v>911</v>
      </c>
      <c r="S136" s="1294"/>
      <c r="T136" s="1294" t="s">
        <v>852</v>
      </c>
      <c r="U136" s="1294"/>
      <c r="V136" s="1280"/>
      <c r="W136" s="1681"/>
      <c r="X136" s="1692"/>
      <c r="Y136" s="1677"/>
    </row>
    <row r="137" spans="1:25" s="1216" customFormat="1" ht="32.049999999999997" customHeight="1">
      <c r="A137" s="1643"/>
      <c r="B137" s="1651"/>
      <c r="C137" s="1250"/>
      <c r="D137" s="1241"/>
      <c r="E137" s="1241"/>
      <c r="F137" s="1242"/>
      <c r="G137" s="1311"/>
      <c r="H137" s="1279"/>
      <c r="I137" s="1279"/>
      <c r="J137" s="1294" t="s">
        <v>910</v>
      </c>
      <c r="K137" s="1312"/>
      <c r="L137" s="1294" t="s">
        <v>910</v>
      </c>
      <c r="M137" s="1312"/>
      <c r="N137" s="1294" t="s">
        <v>910</v>
      </c>
      <c r="O137" s="1312"/>
      <c r="P137" s="1294" t="s">
        <v>911</v>
      </c>
      <c r="Q137" s="1294" t="s">
        <v>911</v>
      </c>
      <c r="R137" s="1294"/>
      <c r="S137" s="1294"/>
      <c r="T137" s="1294"/>
      <c r="U137" s="1294"/>
      <c r="V137" s="1280"/>
      <c r="W137" s="1681"/>
      <c r="X137" s="1692"/>
      <c r="Y137" s="1677"/>
    </row>
    <row r="138" spans="1:25" s="1216" customFormat="1" ht="32.049999999999997" customHeight="1">
      <c r="A138" s="1643"/>
      <c r="B138" s="1651"/>
      <c r="C138" s="1250"/>
      <c r="D138" s="1241"/>
      <c r="E138" s="1241"/>
      <c r="F138" s="1242"/>
      <c r="G138" s="1311"/>
      <c r="H138" s="1279"/>
      <c r="I138" s="1279"/>
      <c r="J138" s="1294" t="s">
        <v>911</v>
      </c>
      <c r="K138" s="1312"/>
      <c r="L138" s="1294" t="s">
        <v>911</v>
      </c>
      <c r="M138" s="1312"/>
      <c r="N138" s="1294" t="s">
        <v>911</v>
      </c>
      <c r="O138" s="1312"/>
      <c r="P138" s="1272"/>
      <c r="Q138" s="1312"/>
      <c r="R138" s="1294"/>
      <c r="S138" s="1294"/>
      <c r="T138" s="1294"/>
      <c r="U138" s="1294"/>
      <c r="V138" s="1280"/>
      <c r="W138" s="1681"/>
      <c r="X138" s="1692"/>
      <c r="Y138" s="1677"/>
    </row>
    <row r="139" spans="1:25" ht="32.049999999999997" customHeight="1">
      <c r="A139" s="1643" t="s">
        <v>574</v>
      </c>
      <c r="B139" s="1651" t="s">
        <v>906</v>
      </c>
      <c r="C139" s="1241"/>
      <c r="D139" s="1241"/>
      <c r="E139" s="1241"/>
      <c r="F139" s="1242"/>
      <c r="G139" s="1311" t="s">
        <v>546</v>
      </c>
      <c r="H139" s="1279"/>
      <c r="I139" s="1279"/>
      <c r="J139" s="1312"/>
      <c r="K139" s="1313" t="s">
        <v>749</v>
      </c>
      <c r="L139" s="1312"/>
      <c r="M139" s="1313" t="s">
        <v>749</v>
      </c>
      <c r="N139" s="1294"/>
      <c r="O139" s="1313" t="s">
        <v>749</v>
      </c>
      <c r="P139" s="1313" t="s">
        <v>912</v>
      </c>
      <c r="Q139" s="1319"/>
      <c r="R139" s="1319"/>
      <c r="S139" s="1294"/>
      <c r="T139" s="1319"/>
      <c r="U139" s="1294"/>
      <c r="V139" s="1280"/>
      <c r="W139" s="1681">
        <v>11</v>
      </c>
      <c r="X139" s="1692">
        <v>0</v>
      </c>
      <c r="Y139" s="1677">
        <v>4</v>
      </c>
    </row>
    <row r="140" spans="1:25" ht="32.049999999999997" customHeight="1">
      <c r="A140" s="1643"/>
      <c r="B140" s="1651"/>
      <c r="C140" s="1241"/>
      <c r="D140" s="1241"/>
      <c r="E140" s="1241"/>
      <c r="F140" s="1242"/>
      <c r="G140" s="1311"/>
      <c r="H140" s="1279"/>
      <c r="I140" s="1279"/>
      <c r="J140" s="1312"/>
      <c r="K140" s="1294" t="s">
        <v>770</v>
      </c>
      <c r="L140" s="1312"/>
      <c r="M140" s="1294" t="s">
        <v>770</v>
      </c>
      <c r="N140" s="1294"/>
      <c r="O140" s="1294" t="s">
        <v>770</v>
      </c>
      <c r="P140" s="1307"/>
      <c r="Q140" s="1319"/>
      <c r="R140" s="1319"/>
      <c r="S140" s="1294"/>
      <c r="T140" s="1319"/>
      <c r="U140" s="1294"/>
      <c r="V140" s="1280"/>
      <c r="W140" s="1681"/>
      <c r="X140" s="1692"/>
      <c r="Y140" s="1677"/>
    </row>
    <row r="141" spans="1:25" ht="32.049999999999997" customHeight="1">
      <c r="A141" s="1643"/>
      <c r="B141" s="1651"/>
      <c r="C141" s="1241"/>
      <c r="D141" s="1241"/>
      <c r="E141" s="1241"/>
      <c r="F141" s="1242"/>
      <c r="G141" s="1311"/>
      <c r="H141" s="1279"/>
      <c r="I141" s="1279"/>
      <c r="J141" s="1312"/>
      <c r="K141" s="1294" t="s">
        <v>910</v>
      </c>
      <c r="L141" s="1312"/>
      <c r="M141" s="1294" t="s">
        <v>910</v>
      </c>
      <c r="N141" s="1294"/>
      <c r="O141" s="1294" t="s">
        <v>910</v>
      </c>
      <c r="P141" s="1294" t="s">
        <v>852</v>
      </c>
      <c r="Q141" s="1319"/>
      <c r="R141" s="1319"/>
      <c r="S141" s="1294"/>
      <c r="T141" s="1319"/>
      <c r="U141" s="1294"/>
      <c r="V141" s="1280"/>
      <c r="W141" s="1681"/>
      <c r="X141" s="1692"/>
      <c r="Y141" s="1677"/>
    </row>
    <row r="142" spans="1:25" ht="32.049999999999997" customHeight="1">
      <c r="A142" s="1643"/>
      <c r="B142" s="1651"/>
      <c r="C142" s="1241"/>
      <c r="D142" s="1241"/>
      <c r="E142" s="1241"/>
      <c r="F142" s="1301"/>
      <c r="G142" s="1311"/>
      <c r="H142" s="1279"/>
      <c r="I142" s="1279"/>
      <c r="J142" s="1312"/>
      <c r="K142" s="1294" t="s">
        <v>911</v>
      </c>
      <c r="L142" s="1312"/>
      <c r="M142" s="1294" t="s">
        <v>911</v>
      </c>
      <c r="N142" s="1294"/>
      <c r="O142" s="1294" t="s">
        <v>911</v>
      </c>
      <c r="P142" s="1294" t="s">
        <v>911</v>
      </c>
      <c r="Q142" s="1319"/>
      <c r="R142" s="1294"/>
      <c r="S142" s="1294"/>
      <c r="T142" s="1294"/>
      <c r="U142" s="1294"/>
      <c r="V142" s="1280"/>
      <c r="W142" s="1681"/>
      <c r="X142" s="1692"/>
      <c r="Y142" s="1677"/>
    </row>
    <row r="143" spans="1:25" ht="32.049999999999997" customHeight="1">
      <c r="A143" s="1643" t="s">
        <v>570</v>
      </c>
      <c r="B143" s="1651" t="s">
        <v>913</v>
      </c>
      <c r="C143" s="1250"/>
      <c r="D143" s="1250"/>
      <c r="E143" s="1250"/>
      <c r="F143" s="1301"/>
      <c r="G143" s="1311" t="s">
        <v>546</v>
      </c>
      <c r="H143" s="1247"/>
      <c r="I143" s="1313" t="s">
        <v>697</v>
      </c>
      <c r="J143" s="1313" t="s">
        <v>751</v>
      </c>
      <c r="K143" s="1313" t="s">
        <v>697</v>
      </c>
      <c r="L143" s="1313" t="s">
        <v>751</v>
      </c>
      <c r="M143" s="1313" t="s">
        <v>697</v>
      </c>
      <c r="N143" s="1313" t="s">
        <v>698</v>
      </c>
      <c r="O143" s="1325" t="s">
        <v>685</v>
      </c>
      <c r="P143" s="1241"/>
      <c r="Q143" s="1241"/>
      <c r="R143" s="1241"/>
      <c r="S143" s="1241"/>
      <c r="T143" s="1241"/>
      <c r="U143" s="1241"/>
      <c r="V143" s="1250"/>
      <c r="W143" s="1682">
        <v>12</v>
      </c>
      <c r="X143" s="1682">
        <v>2</v>
      </c>
      <c r="Y143" s="1682">
        <v>7</v>
      </c>
    </row>
    <row r="144" spans="1:25" customFormat="1" ht="32.049999999999997" customHeight="1">
      <c r="A144" s="1647"/>
      <c r="B144" s="1656"/>
      <c r="C144" s="1250"/>
      <c r="D144" s="1250"/>
      <c r="E144" s="1250"/>
      <c r="F144" s="1301"/>
      <c r="G144" s="1250"/>
      <c r="H144" s="1247"/>
      <c r="I144" s="1294" t="s">
        <v>914</v>
      </c>
      <c r="J144" s="1314"/>
      <c r="K144" s="1294" t="s">
        <v>914</v>
      </c>
      <c r="L144" s="1314"/>
      <c r="M144" s="1294" t="s">
        <v>914</v>
      </c>
      <c r="N144" s="1294" t="s">
        <v>915</v>
      </c>
      <c r="O144" s="1294" t="s">
        <v>916</v>
      </c>
      <c r="P144" s="1241"/>
      <c r="Q144" s="1241"/>
      <c r="R144" s="1241"/>
      <c r="S144" s="1241"/>
      <c r="T144" s="1241"/>
      <c r="U144" s="1241"/>
      <c r="V144" s="1250"/>
      <c r="W144" s="1683"/>
      <c r="X144" s="1683"/>
      <c r="Y144" s="1683"/>
    </row>
    <row r="145" spans="1:25" ht="32.049999999999997" customHeight="1">
      <c r="A145" s="1643"/>
      <c r="B145" s="1651"/>
      <c r="C145" s="1250"/>
      <c r="D145" s="1250"/>
      <c r="E145" s="1250"/>
      <c r="F145" s="1301"/>
      <c r="G145" s="1311"/>
      <c r="H145" s="1247"/>
      <c r="I145" s="1294" t="s">
        <v>917</v>
      </c>
      <c r="J145" s="1294" t="s">
        <v>918</v>
      </c>
      <c r="K145" s="1294" t="s">
        <v>917</v>
      </c>
      <c r="L145" s="1294" t="s">
        <v>918</v>
      </c>
      <c r="M145" s="1294" t="s">
        <v>917</v>
      </c>
      <c r="N145" s="1294" t="s">
        <v>919</v>
      </c>
      <c r="O145" s="1306" t="s">
        <v>920</v>
      </c>
      <c r="P145" s="1241"/>
      <c r="Q145" s="1241"/>
      <c r="R145" s="1241"/>
      <c r="S145" s="1241"/>
      <c r="T145" s="1241"/>
      <c r="U145" s="1241"/>
      <c r="V145" s="1250"/>
      <c r="W145" s="1684"/>
      <c r="X145" s="1684"/>
      <c r="Y145" s="1684"/>
    </row>
    <row r="146" spans="1:25" s="1216" customFormat="1" ht="30" customHeight="1">
      <c r="A146" s="1643" t="s">
        <v>624</v>
      </c>
      <c r="B146" s="1651" t="s">
        <v>623</v>
      </c>
      <c r="C146" s="1250"/>
      <c r="D146" s="1250"/>
      <c r="E146" s="1250"/>
      <c r="F146" s="1301"/>
      <c r="G146" s="1311" t="s">
        <v>546</v>
      </c>
      <c r="H146" s="1248"/>
      <c r="I146" s="1241"/>
      <c r="J146" s="1241"/>
      <c r="K146" s="1250"/>
      <c r="L146" s="1250"/>
      <c r="M146" s="1250"/>
      <c r="N146" s="1250"/>
      <c r="O146" s="1250"/>
      <c r="P146" s="1250"/>
      <c r="Q146" s="1250"/>
      <c r="R146" s="1241"/>
      <c r="S146" s="1325" t="s">
        <v>921</v>
      </c>
      <c r="T146" s="1325" t="s">
        <v>921</v>
      </c>
      <c r="U146" s="1325" t="s">
        <v>921</v>
      </c>
      <c r="V146" s="1325" t="s">
        <v>921</v>
      </c>
      <c r="W146" s="1680">
        <v>4</v>
      </c>
      <c r="X146" s="1680">
        <v>14</v>
      </c>
      <c r="Y146" s="1680">
        <v>4</v>
      </c>
    </row>
    <row r="147" spans="1:25" s="1216" customFormat="1" ht="30" customHeight="1">
      <c r="A147" s="1643"/>
      <c r="B147" s="1651"/>
      <c r="C147" s="1250"/>
      <c r="D147" s="1250"/>
      <c r="E147" s="1250"/>
      <c r="F147" s="1301"/>
      <c r="G147" s="1311"/>
      <c r="H147" s="1248"/>
      <c r="I147" s="1241"/>
      <c r="J147" s="1241"/>
      <c r="K147" s="1250"/>
      <c r="L147" s="1250"/>
      <c r="M147" s="1250"/>
      <c r="N147" s="1250"/>
      <c r="O147" s="1250"/>
      <c r="P147" s="1250"/>
      <c r="Q147" s="1250"/>
      <c r="R147" s="1241"/>
      <c r="S147" s="1306" t="s">
        <v>922</v>
      </c>
      <c r="T147" s="1306" t="s">
        <v>922</v>
      </c>
      <c r="U147" s="1306" t="s">
        <v>922</v>
      </c>
      <c r="V147" s="1306" t="s">
        <v>923</v>
      </c>
      <c r="W147" s="1680"/>
      <c r="X147" s="1680"/>
      <c r="Y147" s="1680"/>
    </row>
    <row r="148" spans="1:25" s="1216" customFormat="1" ht="32.049999999999997" customHeight="1">
      <c r="A148" s="1643" t="s">
        <v>656</v>
      </c>
      <c r="B148" s="1651" t="s">
        <v>655</v>
      </c>
      <c r="C148" s="1312"/>
      <c r="D148" s="1312"/>
      <c r="E148" s="1279"/>
      <c r="F148" s="1279"/>
      <c r="G148" s="1663" t="s">
        <v>546</v>
      </c>
      <c r="H148" s="1279"/>
      <c r="I148" s="1279"/>
      <c r="J148" s="1279"/>
      <c r="K148" s="1279"/>
      <c r="L148" s="1314"/>
      <c r="M148" s="1314"/>
      <c r="N148" s="1313" t="s">
        <v>749</v>
      </c>
      <c r="O148" s="1313" t="s">
        <v>749</v>
      </c>
      <c r="P148" s="1313" t="s">
        <v>749</v>
      </c>
      <c r="Q148" s="1319"/>
      <c r="R148" s="1313" t="s">
        <v>749</v>
      </c>
      <c r="S148" s="1313" t="s">
        <v>749</v>
      </c>
      <c r="T148" s="1313" t="s">
        <v>802</v>
      </c>
      <c r="U148" s="1325" t="s">
        <v>750</v>
      </c>
      <c r="V148" s="1312"/>
      <c r="W148" s="1681">
        <v>7</v>
      </c>
      <c r="X148" s="1692">
        <v>1</v>
      </c>
      <c r="Y148" s="1677">
        <v>7</v>
      </c>
    </row>
    <row r="149" spans="1:25" s="1216" customFormat="1" ht="32.049999999999997" customHeight="1">
      <c r="A149" s="1643"/>
      <c r="B149" s="1651"/>
      <c r="C149" s="1312"/>
      <c r="D149" s="1312"/>
      <c r="E149" s="1279"/>
      <c r="F149" s="1279"/>
      <c r="G149" s="1663"/>
      <c r="H149" s="1279"/>
      <c r="I149" s="1279"/>
      <c r="J149" s="1279"/>
      <c r="K149" s="1279"/>
      <c r="L149" s="1326"/>
      <c r="M149" s="1326"/>
      <c r="N149" s="1326" t="s">
        <v>924</v>
      </c>
      <c r="O149" s="1326" t="s">
        <v>925</v>
      </c>
      <c r="P149" s="1326" t="s">
        <v>925</v>
      </c>
      <c r="Q149" s="1319"/>
      <c r="R149" s="1326" t="s">
        <v>925</v>
      </c>
      <c r="S149" s="1326" t="s">
        <v>925</v>
      </c>
      <c r="T149" s="1326" t="s">
        <v>925</v>
      </c>
      <c r="U149" s="1329" t="s">
        <v>926</v>
      </c>
      <c r="V149" s="1312"/>
      <c r="W149" s="1681"/>
      <c r="X149" s="1692"/>
      <c r="Y149" s="1677"/>
    </row>
    <row r="150" spans="1:25" s="1216" customFormat="1" ht="32.049999999999997" customHeight="1">
      <c r="A150" s="1643" t="s">
        <v>624</v>
      </c>
      <c r="B150" s="1651" t="s">
        <v>655</v>
      </c>
      <c r="C150" s="1313" t="s">
        <v>751</v>
      </c>
      <c r="D150" s="1313" t="s">
        <v>751</v>
      </c>
      <c r="E150" s="1313" t="s">
        <v>751</v>
      </c>
      <c r="F150" s="1313" t="s">
        <v>751</v>
      </c>
      <c r="G150" s="1663" t="s">
        <v>546</v>
      </c>
      <c r="H150" s="1313" t="s">
        <v>751</v>
      </c>
      <c r="I150" s="1313" t="s">
        <v>753</v>
      </c>
      <c r="J150" s="1325" t="s">
        <v>754</v>
      </c>
      <c r="K150" s="1279"/>
      <c r="L150" s="1320"/>
      <c r="M150" s="1319"/>
      <c r="N150" s="1319"/>
      <c r="O150" s="1319"/>
      <c r="P150" s="1319"/>
      <c r="Q150" s="1319"/>
      <c r="R150" s="1320"/>
      <c r="S150" s="1320"/>
      <c r="T150" s="1320"/>
      <c r="U150" s="1320"/>
      <c r="V150" s="1312"/>
      <c r="W150" s="1681">
        <v>7</v>
      </c>
      <c r="X150" s="1692">
        <v>1</v>
      </c>
      <c r="Y150" s="1677">
        <v>7</v>
      </c>
    </row>
    <row r="151" spans="1:25" s="1216" customFormat="1" ht="32.049999999999997" customHeight="1">
      <c r="A151" s="1643"/>
      <c r="B151" s="1651"/>
      <c r="C151" s="1294" t="s">
        <v>924</v>
      </c>
      <c r="D151" s="1294" t="s">
        <v>925</v>
      </c>
      <c r="E151" s="1294" t="s">
        <v>924</v>
      </c>
      <c r="F151" s="1294" t="s">
        <v>925</v>
      </c>
      <c r="G151" s="1663"/>
      <c r="H151" s="1294" t="s">
        <v>924</v>
      </c>
      <c r="I151" s="1294" t="s">
        <v>925</v>
      </c>
      <c r="J151" s="1306" t="s">
        <v>927</v>
      </c>
      <c r="K151" s="1279"/>
      <c r="L151" s="1320"/>
      <c r="M151" s="1319"/>
      <c r="N151" s="1319"/>
      <c r="O151" s="1319"/>
      <c r="P151" s="1319"/>
      <c r="Q151" s="1319"/>
      <c r="R151" s="1320"/>
      <c r="S151" s="1320"/>
      <c r="T151" s="1320"/>
      <c r="U151" s="1320"/>
      <c r="V151" s="1312"/>
      <c r="W151" s="1681"/>
      <c r="X151" s="1692"/>
      <c r="Y151" s="1677"/>
    </row>
    <row r="152" spans="1:25" s="1216" customFormat="1" ht="32.049999999999997" customHeight="1">
      <c r="A152" s="1643" t="s">
        <v>658</v>
      </c>
      <c r="B152" s="1651" t="s">
        <v>655</v>
      </c>
      <c r="C152" s="1313" t="s">
        <v>751</v>
      </c>
      <c r="D152" s="1313" t="s">
        <v>751</v>
      </c>
      <c r="E152" s="1313" t="s">
        <v>751</v>
      </c>
      <c r="F152" s="1313" t="s">
        <v>751</v>
      </c>
      <c r="G152" s="1663" t="s">
        <v>546</v>
      </c>
      <c r="H152" s="1313" t="s">
        <v>751</v>
      </c>
      <c r="I152" s="1313" t="s">
        <v>753</v>
      </c>
      <c r="J152" s="1313" t="s">
        <v>751</v>
      </c>
      <c r="K152" s="1280"/>
      <c r="L152" s="1280"/>
      <c r="M152" s="1280"/>
      <c r="N152" s="1280"/>
      <c r="O152" s="1280"/>
      <c r="P152" s="1280"/>
      <c r="Q152" s="1279"/>
      <c r="R152" s="1280"/>
      <c r="S152" s="1280"/>
      <c r="T152" s="1280"/>
      <c r="U152" s="1280"/>
      <c r="V152" s="1279"/>
      <c r="W152" s="1681">
        <v>7</v>
      </c>
      <c r="X152" s="1692">
        <v>0</v>
      </c>
      <c r="Y152" s="1677">
        <v>7</v>
      </c>
    </row>
    <row r="153" spans="1:25" s="1216" customFormat="1" ht="32.049999999999997" customHeight="1">
      <c r="A153" s="1643"/>
      <c r="B153" s="1651"/>
      <c r="C153" s="1294" t="s">
        <v>925</v>
      </c>
      <c r="D153" s="1294" t="s">
        <v>924</v>
      </c>
      <c r="E153" s="1294" t="s">
        <v>924</v>
      </c>
      <c r="F153" s="1294" t="s">
        <v>925</v>
      </c>
      <c r="G153" s="1663"/>
      <c r="H153" s="1294" t="s">
        <v>924</v>
      </c>
      <c r="I153" s="1294" t="s">
        <v>924</v>
      </c>
      <c r="J153" s="1294" t="s">
        <v>928</v>
      </c>
      <c r="K153" s="1280"/>
      <c r="L153" s="1280"/>
      <c r="M153" s="1280"/>
      <c r="N153" s="1280"/>
      <c r="O153" s="1280"/>
      <c r="P153" s="1280"/>
      <c r="Q153" s="1279"/>
      <c r="R153" s="1280"/>
      <c r="S153" s="1280"/>
      <c r="T153" s="1280"/>
      <c r="U153" s="1280"/>
      <c r="V153" s="1279"/>
      <c r="W153" s="1681"/>
      <c r="X153" s="1692"/>
      <c r="Y153" s="1677"/>
    </row>
    <row r="154" spans="1:25" s="1216" customFormat="1" ht="32.049999999999997" customHeight="1">
      <c r="A154" s="1643" t="s">
        <v>657</v>
      </c>
      <c r="B154" s="1651" t="s">
        <v>655</v>
      </c>
      <c r="C154" s="1313" t="s">
        <v>751</v>
      </c>
      <c r="D154" s="1313" t="s">
        <v>751</v>
      </c>
      <c r="E154" s="1313" t="s">
        <v>751</v>
      </c>
      <c r="F154" s="1314"/>
      <c r="G154" s="1663" t="s">
        <v>546</v>
      </c>
      <c r="H154" s="1314"/>
      <c r="I154" s="1314"/>
      <c r="J154" s="1314"/>
      <c r="K154" s="1280"/>
      <c r="L154" s="1314"/>
      <c r="M154" s="1314"/>
      <c r="N154" s="1313" t="s">
        <v>749</v>
      </c>
      <c r="O154" s="1313" t="s">
        <v>749</v>
      </c>
      <c r="P154" s="1313" t="s">
        <v>749</v>
      </c>
      <c r="Q154" s="1279"/>
      <c r="R154" s="1313" t="s">
        <v>749</v>
      </c>
      <c r="S154" s="1313" t="s">
        <v>749</v>
      </c>
      <c r="T154" s="1313" t="s">
        <v>749</v>
      </c>
      <c r="U154" s="1313" t="s">
        <v>749</v>
      </c>
      <c r="V154" s="1279"/>
      <c r="W154" s="1681">
        <v>10</v>
      </c>
      <c r="X154" s="1692">
        <v>0</v>
      </c>
      <c r="Y154" s="1677">
        <v>10</v>
      </c>
    </row>
    <row r="155" spans="1:25" s="1216" customFormat="1" ht="32.049999999999997" customHeight="1">
      <c r="A155" s="1643"/>
      <c r="B155" s="1651"/>
      <c r="C155" s="1294" t="s">
        <v>924</v>
      </c>
      <c r="D155" s="1294" t="s">
        <v>924</v>
      </c>
      <c r="E155" s="1294" t="s">
        <v>925</v>
      </c>
      <c r="F155" s="1294"/>
      <c r="G155" s="1663"/>
      <c r="H155" s="1294"/>
      <c r="I155" s="1294"/>
      <c r="J155" s="1294"/>
      <c r="K155" s="1280"/>
      <c r="L155" s="1326"/>
      <c r="M155" s="1326"/>
      <c r="N155" s="1326" t="s">
        <v>925</v>
      </c>
      <c r="O155" s="1326" t="s">
        <v>924</v>
      </c>
      <c r="P155" s="1326" t="s">
        <v>924</v>
      </c>
      <c r="Q155" s="1279"/>
      <c r="R155" s="1326" t="s">
        <v>925</v>
      </c>
      <c r="S155" s="1326" t="s">
        <v>924</v>
      </c>
      <c r="T155" s="1326" t="s">
        <v>925</v>
      </c>
      <c r="U155" s="1326" t="s">
        <v>928</v>
      </c>
      <c r="V155" s="1279"/>
      <c r="W155" s="1681"/>
      <c r="X155" s="1692"/>
      <c r="Y155" s="1677"/>
    </row>
    <row r="156" spans="1:25" s="1216" customFormat="1" ht="32.049999999999997" customHeight="1">
      <c r="A156" s="1643" t="s">
        <v>654</v>
      </c>
      <c r="B156" s="1651" t="s">
        <v>653</v>
      </c>
      <c r="C156" s="1313" t="s">
        <v>781</v>
      </c>
      <c r="D156" s="1313" t="s">
        <v>781</v>
      </c>
      <c r="E156" s="1313" t="s">
        <v>781</v>
      </c>
      <c r="F156" s="1313" t="s">
        <v>781</v>
      </c>
      <c r="G156" s="1314"/>
      <c r="H156" s="1313" t="s">
        <v>781</v>
      </c>
      <c r="I156" s="1313" t="s">
        <v>698</v>
      </c>
      <c r="J156" s="1313" t="s">
        <v>699</v>
      </c>
      <c r="K156" s="1325" t="s">
        <v>750</v>
      </c>
      <c r="L156" s="1325" t="s">
        <v>754</v>
      </c>
      <c r="M156" s="1320"/>
      <c r="N156" s="1320"/>
      <c r="O156" s="1320"/>
      <c r="P156" s="1320"/>
      <c r="Q156" s="1320"/>
      <c r="R156" s="1323"/>
      <c r="S156" s="1323"/>
      <c r="T156" s="1323"/>
      <c r="U156" s="1323"/>
      <c r="V156" s="1330"/>
      <c r="W156" s="1677">
        <v>20</v>
      </c>
      <c r="X156" s="1692">
        <v>2</v>
      </c>
      <c r="Y156" s="1677">
        <v>9</v>
      </c>
    </row>
    <row r="157" spans="1:25" s="1216" customFormat="1" ht="32.049999999999997" customHeight="1">
      <c r="A157" s="1643"/>
      <c r="B157" s="1651"/>
      <c r="C157" s="1294" t="s">
        <v>929</v>
      </c>
      <c r="D157" s="1294" t="s">
        <v>929</v>
      </c>
      <c r="E157" s="1294" t="s">
        <v>929</v>
      </c>
      <c r="F157" s="1294" t="s">
        <v>929</v>
      </c>
      <c r="G157" s="1294"/>
      <c r="H157" s="1294" t="s">
        <v>798</v>
      </c>
      <c r="I157" s="1294" t="s">
        <v>822</v>
      </c>
      <c r="J157" s="1294" t="s">
        <v>930</v>
      </c>
      <c r="K157" s="1306" t="s">
        <v>931</v>
      </c>
      <c r="L157" s="1306" t="s">
        <v>931</v>
      </c>
      <c r="M157" s="1320"/>
      <c r="N157" s="1320"/>
      <c r="O157" s="1320"/>
      <c r="P157" s="1320"/>
      <c r="Q157" s="1320"/>
      <c r="R157" s="1294"/>
      <c r="S157" s="1294"/>
      <c r="T157" s="1294"/>
      <c r="U157" s="1294"/>
      <c r="V157" s="1317"/>
      <c r="W157" s="1662"/>
      <c r="X157" s="1695"/>
      <c r="Y157" s="1662"/>
    </row>
    <row r="158" spans="1:25" s="1216" customFormat="1" ht="32.049999999999997" customHeight="1">
      <c r="A158" s="1643"/>
      <c r="B158" s="1651"/>
      <c r="C158" s="1294" t="s">
        <v>930</v>
      </c>
      <c r="D158" s="1294" t="s">
        <v>930</v>
      </c>
      <c r="E158" s="1294" t="s">
        <v>930</v>
      </c>
      <c r="F158" s="1294" t="s">
        <v>930</v>
      </c>
      <c r="G158" s="1294"/>
      <c r="H158" s="1294" t="s">
        <v>932</v>
      </c>
      <c r="I158" s="1294"/>
      <c r="J158" s="1294"/>
      <c r="K158" s="1294"/>
      <c r="L158" s="1294"/>
      <c r="M158" s="1320"/>
      <c r="N158" s="1320"/>
      <c r="O158" s="1320"/>
      <c r="P158" s="1320"/>
      <c r="Q158" s="1320"/>
      <c r="R158" s="1294"/>
      <c r="S158" s="1294"/>
      <c r="T158" s="1294"/>
      <c r="U158" s="1294"/>
      <c r="V158" s="1317"/>
      <c r="W158" s="1662"/>
      <c r="X158" s="1695"/>
      <c r="Y158" s="1662"/>
    </row>
    <row r="159" spans="1:25" s="1216" customFormat="1" ht="32.049999999999997" customHeight="1">
      <c r="A159" s="1643"/>
      <c r="B159" s="1651"/>
      <c r="C159" s="1294" t="s">
        <v>692</v>
      </c>
      <c r="D159" s="1294" t="s">
        <v>692</v>
      </c>
      <c r="E159" s="1294" t="s">
        <v>692</v>
      </c>
      <c r="F159" s="1294" t="s">
        <v>820</v>
      </c>
      <c r="G159" s="1294"/>
      <c r="H159" s="1294" t="s">
        <v>841</v>
      </c>
      <c r="I159" s="1294" t="s">
        <v>841</v>
      </c>
      <c r="J159" s="1320"/>
      <c r="K159" s="1320"/>
      <c r="L159" s="1294"/>
      <c r="M159" s="1320"/>
      <c r="N159" s="1320"/>
      <c r="O159" s="1294"/>
      <c r="P159" s="1294"/>
      <c r="Q159" s="1294"/>
      <c r="R159" s="1294"/>
      <c r="S159" s="1294"/>
      <c r="T159" s="1294"/>
      <c r="U159" s="1294"/>
      <c r="V159" s="1317"/>
      <c r="W159" s="1662"/>
      <c r="X159" s="1695"/>
      <c r="Y159" s="1662"/>
    </row>
    <row r="160" spans="1:25" ht="32.049999999999997" customHeight="1">
      <c r="A160" s="1643" t="s">
        <v>598</v>
      </c>
      <c r="B160" s="1651" t="s">
        <v>21</v>
      </c>
      <c r="C160" s="1315" t="s">
        <v>751</v>
      </c>
      <c r="D160" s="1307"/>
      <c r="E160" s="1315" t="s">
        <v>751</v>
      </c>
      <c r="F160" s="1316"/>
      <c r="G160" s="1663" t="s">
        <v>546</v>
      </c>
      <c r="H160" s="1313" t="s">
        <v>751</v>
      </c>
      <c r="I160" s="1318"/>
      <c r="J160" s="1318"/>
      <c r="K160" s="1313" t="s">
        <v>751</v>
      </c>
      <c r="L160" s="1313" t="s">
        <v>751</v>
      </c>
      <c r="M160" s="1319"/>
      <c r="N160" s="1314"/>
      <c r="O160" s="1313" t="s">
        <v>752</v>
      </c>
      <c r="P160" s="1327"/>
      <c r="Q160" s="1314"/>
      <c r="R160" s="1313" t="s">
        <v>753</v>
      </c>
      <c r="S160" s="1318"/>
      <c r="T160" s="1325" t="s">
        <v>750</v>
      </c>
      <c r="U160" s="1325" t="s">
        <v>754</v>
      </c>
      <c r="V160" s="1317"/>
      <c r="W160" s="1662">
        <v>11</v>
      </c>
      <c r="X160" s="1692">
        <v>2</v>
      </c>
      <c r="Y160" s="1677">
        <v>9</v>
      </c>
    </row>
    <row r="161" spans="1:25" ht="32.049999999999997" customHeight="1">
      <c r="A161" s="1643"/>
      <c r="B161" s="1651"/>
      <c r="C161" s="1317" t="s">
        <v>933</v>
      </c>
      <c r="D161" s="1307"/>
      <c r="E161" s="1317" t="s">
        <v>933</v>
      </c>
      <c r="F161" s="1317"/>
      <c r="G161" s="1663"/>
      <c r="H161" s="1317" t="s">
        <v>933</v>
      </c>
      <c r="I161" s="1318"/>
      <c r="J161" s="1318"/>
      <c r="K161" s="1318" t="s">
        <v>933</v>
      </c>
      <c r="L161" s="1318" t="s">
        <v>933</v>
      </c>
      <c r="M161" s="1319"/>
      <c r="N161" s="1318"/>
      <c r="O161" s="1318" t="s">
        <v>721</v>
      </c>
      <c r="P161" s="1290"/>
      <c r="Q161" s="1318"/>
      <c r="R161" s="1314"/>
      <c r="S161" s="1318"/>
      <c r="T161" s="1318" t="s">
        <v>721</v>
      </c>
      <c r="U161" s="1331" t="s">
        <v>934</v>
      </c>
      <c r="V161" s="1317"/>
      <c r="W161" s="1662"/>
      <c r="X161" s="1692"/>
      <c r="Y161" s="1677"/>
    </row>
    <row r="162" spans="1:25" ht="32.049999999999997" customHeight="1">
      <c r="A162" s="1643"/>
      <c r="B162" s="1651"/>
      <c r="C162" s="1290"/>
      <c r="D162" s="1307"/>
      <c r="E162" s="1290"/>
      <c r="F162" s="1317"/>
      <c r="G162" s="1663"/>
      <c r="H162" s="1318"/>
      <c r="I162" s="1318"/>
      <c r="J162" s="1318"/>
      <c r="K162" s="1307"/>
      <c r="L162" s="1319"/>
      <c r="M162" s="1319"/>
      <c r="N162" s="1318"/>
      <c r="O162" s="1317" t="s">
        <v>934</v>
      </c>
      <c r="P162" s="1318"/>
      <c r="Q162" s="1318"/>
      <c r="R162" s="1317" t="s">
        <v>934</v>
      </c>
      <c r="S162" s="1318"/>
      <c r="T162" s="1331" t="s">
        <v>934</v>
      </c>
      <c r="U162" s="1318"/>
      <c r="V162" s="1317"/>
      <c r="W162" s="1662"/>
      <c r="X162" s="1692"/>
      <c r="Y162" s="1677"/>
    </row>
    <row r="163" spans="1:25" ht="32.049999999999997" customHeight="1">
      <c r="A163" s="1643" t="s">
        <v>600</v>
      </c>
      <c r="B163" s="1651" t="s">
        <v>21</v>
      </c>
      <c r="C163" s="1315" t="s">
        <v>751</v>
      </c>
      <c r="D163" s="1307"/>
      <c r="E163" s="1315" t="s">
        <v>751</v>
      </c>
      <c r="F163" s="1315" t="s">
        <v>749</v>
      </c>
      <c r="G163" s="1663" t="s">
        <v>546</v>
      </c>
      <c r="H163" s="1313" t="s">
        <v>751</v>
      </c>
      <c r="I163" s="1315" t="s">
        <v>749</v>
      </c>
      <c r="J163" s="1314"/>
      <c r="K163" s="1327"/>
      <c r="L163" s="1313" t="s">
        <v>749</v>
      </c>
      <c r="M163" s="1319"/>
      <c r="N163" s="1313" t="s">
        <v>912</v>
      </c>
      <c r="O163" s="1327"/>
      <c r="P163" s="1314"/>
      <c r="Q163" s="1313" t="s">
        <v>802</v>
      </c>
      <c r="R163" s="1318"/>
      <c r="S163" s="1318"/>
      <c r="T163" s="1318"/>
      <c r="U163" s="1318"/>
      <c r="V163" s="1317"/>
      <c r="W163" s="1662">
        <v>9</v>
      </c>
      <c r="X163" s="1692">
        <v>0</v>
      </c>
      <c r="Y163" s="1677">
        <v>8</v>
      </c>
    </row>
    <row r="164" spans="1:25" ht="32.049999999999997" customHeight="1">
      <c r="A164" s="1647"/>
      <c r="B164" s="1656"/>
      <c r="C164" s="1316"/>
      <c r="D164" s="1307"/>
      <c r="E164" s="1316"/>
      <c r="F164" s="1316"/>
      <c r="G164" s="1664"/>
      <c r="H164" s="1314"/>
      <c r="I164" s="1316"/>
      <c r="J164" s="1314"/>
      <c r="K164" s="1327"/>
      <c r="L164" s="1307"/>
      <c r="M164" s="1319"/>
      <c r="N164" s="1318" t="s">
        <v>721</v>
      </c>
      <c r="O164" s="1327"/>
      <c r="P164" s="1314"/>
      <c r="Q164" s="1314"/>
      <c r="R164" s="1318"/>
      <c r="S164" s="1318"/>
      <c r="T164" s="1318"/>
      <c r="U164" s="1318"/>
      <c r="V164" s="1317"/>
      <c r="W164" s="1662"/>
      <c r="X164" s="1677"/>
      <c r="Y164" s="1677"/>
    </row>
    <row r="165" spans="1:25" ht="32.049999999999997" customHeight="1">
      <c r="A165" s="1643"/>
      <c r="B165" s="1651"/>
      <c r="C165" s="1317" t="s">
        <v>935</v>
      </c>
      <c r="D165" s="1307"/>
      <c r="E165" s="1317" t="s">
        <v>935</v>
      </c>
      <c r="F165" s="1317" t="s">
        <v>933</v>
      </c>
      <c r="G165" s="1663"/>
      <c r="H165" s="1317" t="s">
        <v>933</v>
      </c>
      <c r="I165" s="1317" t="s">
        <v>933</v>
      </c>
      <c r="J165" s="1318"/>
      <c r="K165" s="1327"/>
      <c r="L165" s="1317" t="s">
        <v>933</v>
      </c>
      <c r="M165" s="1319"/>
      <c r="N165" s="1317" t="s">
        <v>934</v>
      </c>
      <c r="O165" s="1327"/>
      <c r="P165" s="1318"/>
      <c r="Q165" s="1317" t="s">
        <v>934</v>
      </c>
      <c r="R165" s="1318"/>
      <c r="S165" s="1318"/>
      <c r="T165" s="1318"/>
      <c r="U165" s="1318"/>
      <c r="V165" s="1317"/>
      <c r="W165" s="1662"/>
      <c r="X165" s="1692"/>
      <c r="Y165" s="1677"/>
    </row>
    <row r="166" spans="1:25" ht="32.049999999999997" customHeight="1">
      <c r="A166" s="1644" t="s">
        <v>601</v>
      </c>
      <c r="B166" s="1652" t="s">
        <v>21</v>
      </c>
      <c r="C166" s="1290"/>
      <c r="D166" s="1315" t="s">
        <v>751</v>
      </c>
      <c r="E166" s="1290"/>
      <c r="F166" s="1315" t="s">
        <v>751</v>
      </c>
      <c r="G166" s="1665" t="s">
        <v>546</v>
      </c>
      <c r="H166" s="1313" t="s">
        <v>751</v>
      </c>
      <c r="I166" s="1315" t="s">
        <v>751</v>
      </c>
      <c r="J166" s="1318"/>
      <c r="K166" s="1313" t="s">
        <v>751</v>
      </c>
      <c r="L166" s="1313" t="s">
        <v>751</v>
      </c>
      <c r="M166" s="1319"/>
      <c r="N166" s="1314"/>
      <c r="O166" s="1313" t="s">
        <v>752</v>
      </c>
      <c r="P166" s="1327"/>
      <c r="Q166" s="1313" t="s">
        <v>802</v>
      </c>
      <c r="R166" s="1318"/>
      <c r="S166" s="1318"/>
      <c r="T166" s="1318"/>
      <c r="U166" s="1313" t="s">
        <v>754</v>
      </c>
      <c r="V166" s="1317"/>
      <c r="W166" s="1678">
        <v>9</v>
      </c>
      <c r="X166" s="1689">
        <v>0</v>
      </c>
      <c r="Y166" s="1674">
        <v>9</v>
      </c>
    </row>
    <row r="167" spans="1:25" ht="32.049999999999997" customHeight="1">
      <c r="A167" s="1645"/>
      <c r="B167" s="1653"/>
      <c r="C167" s="1290"/>
      <c r="D167" s="1317" t="s">
        <v>935</v>
      </c>
      <c r="E167" s="1290"/>
      <c r="F167" s="1317" t="s">
        <v>935</v>
      </c>
      <c r="G167" s="1666"/>
      <c r="H167" s="1317" t="s">
        <v>933</v>
      </c>
      <c r="I167" s="1317" t="s">
        <v>935</v>
      </c>
      <c r="J167" s="1318"/>
      <c r="K167" s="1318" t="s">
        <v>936</v>
      </c>
      <c r="L167" s="1318" t="s">
        <v>936</v>
      </c>
      <c r="M167" s="1319"/>
      <c r="N167" s="1318"/>
      <c r="O167" s="1317" t="s">
        <v>933</v>
      </c>
      <c r="P167" s="1290"/>
      <c r="Q167" s="1318" t="s">
        <v>937</v>
      </c>
      <c r="R167" s="1290"/>
      <c r="S167" s="1318"/>
      <c r="T167" s="1318"/>
      <c r="U167" s="1317" t="s">
        <v>938</v>
      </c>
      <c r="V167" s="1317"/>
      <c r="W167" s="1685"/>
      <c r="X167" s="1690"/>
      <c r="Y167" s="1675"/>
    </row>
    <row r="168" spans="1:25" ht="32.049999999999997" customHeight="1">
      <c r="A168" s="1646"/>
      <c r="B168" s="1654"/>
      <c r="C168" s="1290"/>
      <c r="D168" s="1316"/>
      <c r="E168" s="1290"/>
      <c r="F168" s="1316"/>
      <c r="G168" s="1667"/>
      <c r="H168" s="1314"/>
      <c r="I168" s="1327"/>
      <c r="J168" s="1314"/>
      <c r="K168" s="1318"/>
      <c r="L168" s="1314"/>
      <c r="M168" s="1319"/>
      <c r="N168" s="1314"/>
      <c r="O168" s="1319"/>
      <c r="P168" s="1314"/>
      <c r="Q168" s="1318"/>
      <c r="R168" s="1314"/>
      <c r="S168" s="1307"/>
      <c r="T168" s="1318"/>
      <c r="U168" s="1318"/>
      <c r="V168" s="1317"/>
      <c r="W168" s="1679"/>
      <c r="X168" s="1691"/>
      <c r="Y168" s="1676"/>
    </row>
    <row r="169" spans="1:25" ht="32.049999999999997" customHeight="1">
      <c r="A169" s="1643" t="s">
        <v>602</v>
      </c>
      <c r="B169" s="1651" t="s">
        <v>21</v>
      </c>
      <c r="C169" s="1315" t="s">
        <v>751</v>
      </c>
      <c r="D169" s="1315" t="s">
        <v>751</v>
      </c>
      <c r="E169" s="1315" t="s">
        <v>751</v>
      </c>
      <c r="F169" s="1315" t="s">
        <v>751</v>
      </c>
      <c r="G169" s="1663" t="s">
        <v>546</v>
      </c>
      <c r="H169" s="1313" t="s">
        <v>751</v>
      </c>
      <c r="I169" s="1315" t="s">
        <v>751</v>
      </c>
      <c r="J169" s="1314"/>
      <c r="K169" s="1313" t="s">
        <v>751</v>
      </c>
      <c r="L169" s="1313" t="s">
        <v>751</v>
      </c>
      <c r="M169" s="1319"/>
      <c r="N169" s="1314"/>
      <c r="O169" s="1313" t="s">
        <v>752</v>
      </c>
      <c r="P169" s="1314"/>
      <c r="Q169" s="1318"/>
      <c r="R169" s="1313" t="s">
        <v>753</v>
      </c>
      <c r="S169" s="1318"/>
      <c r="T169" s="1318"/>
      <c r="U169" s="1318"/>
      <c r="V169" s="1317"/>
      <c r="W169" s="1662">
        <v>10</v>
      </c>
      <c r="X169" s="1692">
        <v>0</v>
      </c>
      <c r="Y169" s="1677">
        <v>10</v>
      </c>
    </row>
    <row r="170" spans="1:25" ht="32.049999999999997" customHeight="1">
      <c r="A170" s="1643"/>
      <c r="B170" s="1651"/>
      <c r="C170" s="1317" t="s">
        <v>938</v>
      </c>
      <c r="D170" s="1317" t="s">
        <v>933</v>
      </c>
      <c r="E170" s="1317" t="s">
        <v>938</v>
      </c>
      <c r="F170" s="1317" t="s">
        <v>933</v>
      </c>
      <c r="G170" s="1663"/>
      <c r="H170" s="1317" t="s">
        <v>933</v>
      </c>
      <c r="I170" s="1317" t="s">
        <v>935</v>
      </c>
      <c r="J170" s="1318"/>
      <c r="K170" s="1318" t="s">
        <v>933</v>
      </c>
      <c r="L170" s="1318" t="s">
        <v>933</v>
      </c>
      <c r="M170" s="1319"/>
      <c r="N170" s="1318"/>
      <c r="O170" s="1317" t="s">
        <v>933</v>
      </c>
      <c r="P170" s="1318"/>
      <c r="Q170" s="1318"/>
      <c r="R170" s="1318" t="s">
        <v>937</v>
      </c>
      <c r="S170" s="1318"/>
      <c r="T170" s="1318"/>
      <c r="U170" s="1318"/>
      <c r="V170" s="1317"/>
      <c r="W170" s="1662"/>
      <c r="X170" s="1692"/>
      <c r="Y170" s="1677"/>
    </row>
    <row r="171" spans="1:25" ht="32.049999999999997" customHeight="1">
      <c r="A171" s="1643" t="s">
        <v>604</v>
      </c>
      <c r="B171" s="1651" t="s">
        <v>21</v>
      </c>
      <c r="C171" s="1315" t="s">
        <v>751</v>
      </c>
      <c r="D171" s="1290"/>
      <c r="E171" s="1315" t="s">
        <v>751</v>
      </c>
      <c r="F171" s="1290"/>
      <c r="G171" s="1663" t="s">
        <v>546</v>
      </c>
      <c r="H171" s="1315" t="s">
        <v>751</v>
      </c>
      <c r="I171" s="1327"/>
      <c r="J171" s="1316"/>
      <c r="K171" s="1313" t="s">
        <v>751</v>
      </c>
      <c r="L171" s="1318" t="s">
        <v>580</v>
      </c>
      <c r="M171" s="1319"/>
      <c r="N171" s="1318"/>
      <c r="O171" s="1318"/>
      <c r="P171" s="1318"/>
      <c r="Q171" s="1318"/>
      <c r="R171" s="1318"/>
      <c r="S171" s="1318"/>
      <c r="T171" s="1318"/>
      <c r="U171" s="1318"/>
      <c r="V171" s="1317"/>
      <c r="W171" s="1662">
        <v>4</v>
      </c>
      <c r="X171" s="1692">
        <v>0</v>
      </c>
      <c r="Y171" s="1677">
        <v>4</v>
      </c>
    </row>
    <row r="172" spans="1:25" ht="32.049999999999997" customHeight="1">
      <c r="A172" s="1643"/>
      <c r="B172" s="1651"/>
      <c r="C172" s="1317" t="s">
        <v>935</v>
      </c>
      <c r="D172" s="1290"/>
      <c r="E172" s="1317" t="s">
        <v>935</v>
      </c>
      <c r="F172" s="1290"/>
      <c r="G172" s="1663"/>
      <c r="H172" s="1317" t="s">
        <v>935</v>
      </c>
      <c r="I172" s="1290"/>
      <c r="J172" s="1317"/>
      <c r="K172" s="1318" t="s">
        <v>933</v>
      </c>
      <c r="L172" s="1318"/>
      <c r="M172" s="1319"/>
      <c r="N172" s="1318"/>
      <c r="O172" s="1318"/>
      <c r="P172" s="1318"/>
      <c r="Q172" s="1318"/>
      <c r="R172" s="1318"/>
      <c r="S172" s="1318"/>
      <c r="T172" s="1318"/>
      <c r="U172" s="1318"/>
      <c r="V172" s="1317"/>
      <c r="W172" s="1662"/>
      <c r="X172" s="1692"/>
      <c r="Y172" s="1677"/>
    </row>
    <row r="173" spans="1:25" ht="32.049999999999997" customHeight="1">
      <c r="A173" s="1643" t="s">
        <v>605</v>
      </c>
      <c r="B173" s="1651" t="s">
        <v>21</v>
      </c>
      <c r="C173" s="1315" t="s">
        <v>751</v>
      </c>
      <c r="D173" s="1290"/>
      <c r="E173" s="1315" t="s">
        <v>751</v>
      </c>
      <c r="F173" s="1290"/>
      <c r="G173" s="1663" t="s">
        <v>546</v>
      </c>
      <c r="H173" s="1315" t="s">
        <v>751</v>
      </c>
      <c r="I173" s="1318"/>
      <c r="J173" s="1316"/>
      <c r="K173" s="1313" t="s">
        <v>751</v>
      </c>
      <c r="L173" s="1318" t="s">
        <v>580</v>
      </c>
      <c r="M173" s="1319"/>
      <c r="N173" s="1318"/>
      <c r="O173" s="1327"/>
      <c r="P173" s="1318"/>
      <c r="Q173" s="1318"/>
      <c r="R173" s="1318"/>
      <c r="S173" s="1318"/>
      <c r="T173" s="1318"/>
      <c r="U173" s="1318"/>
      <c r="V173" s="1317"/>
      <c r="W173" s="1681">
        <v>4</v>
      </c>
      <c r="X173" s="1692">
        <v>0</v>
      </c>
      <c r="Y173" s="1677">
        <v>4</v>
      </c>
    </row>
    <row r="174" spans="1:25" ht="32.049999999999997" customHeight="1">
      <c r="A174" s="1643"/>
      <c r="B174" s="1651"/>
      <c r="C174" s="1317" t="s">
        <v>935</v>
      </c>
      <c r="D174" s="1319"/>
      <c r="E174" s="1317" t="s">
        <v>935</v>
      </c>
      <c r="F174" s="1319"/>
      <c r="G174" s="1663"/>
      <c r="H174" s="1317" t="s">
        <v>935</v>
      </c>
      <c r="I174" s="1318"/>
      <c r="J174" s="1317"/>
      <c r="K174" s="1318" t="s">
        <v>936</v>
      </c>
      <c r="L174" s="1318"/>
      <c r="M174" s="1319"/>
      <c r="N174" s="1318"/>
      <c r="O174" s="1319"/>
      <c r="P174" s="1318"/>
      <c r="Q174" s="1318"/>
      <c r="R174" s="1318"/>
      <c r="S174" s="1318"/>
      <c r="T174" s="1318"/>
      <c r="U174" s="1318"/>
      <c r="V174" s="1317"/>
      <c r="W174" s="1681"/>
      <c r="X174" s="1692"/>
      <c r="Y174" s="1677"/>
    </row>
    <row r="175" spans="1:25" s="1216" customFormat="1" ht="32.049999999999997" customHeight="1">
      <c r="A175" s="1643" t="s">
        <v>607</v>
      </c>
      <c r="B175" s="1651" t="s">
        <v>21</v>
      </c>
      <c r="C175" s="1316"/>
      <c r="D175" s="1320"/>
      <c r="E175" s="1315" t="s">
        <v>749</v>
      </c>
      <c r="F175" s="1315" t="s">
        <v>749</v>
      </c>
      <c r="G175" s="1663" t="s">
        <v>546</v>
      </c>
      <c r="H175" s="1315" t="s">
        <v>749</v>
      </c>
      <c r="I175" s="1315" t="s">
        <v>749</v>
      </c>
      <c r="J175" s="1316"/>
      <c r="K175" s="1313" t="s">
        <v>749</v>
      </c>
      <c r="L175" s="1315" t="s">
        <v>749</v>
      </c>
      <c r="M175" s="1314"/>
      <c r="N175" s="1313" t="s">
        <v>912</v>
      </c>
      <c r="O175" s="1314"/>
      <c r="P175" s="1318"/>
      <c r="Q175" s="1318"/>
      <c r="R175" s="1318"/>
      <c r="S175" s="1318"/>
      <c r="T175" s="1318"/>
      <c r="U175" s="1318"/>
      <c r="V175" s="1317"/>
      <c r="W175" s="1681">
        <v>7</v>
      </c>
      <c r="X175" s="1677">
        <v>0</v>
      </c>
      <c r="Y175" s="1677">
        <v>7</v>
      </c>
    </row>
    <row r="176" spans="1:25" s="1216" customFormat="1" ht="32.049999999999997" customHeight="1">
      <c r="A176" s="1643"/>
      <c r="B176" s="1651"/>
      <c r="C176" s="1317"/>
      <c r="D176" s="1320"/>
      <c r="E176" s="1317" t="s">
        <v>933</v>
      </c>
      <c r="F176" s="1317" t="s">
        <v>935</v>
      </c>
      <c r="G176" s="1663"/>
      <c r="H176" s="1317" t="s">
        <v>938</v>
      </c>
      <c r="I176" s="1317" t="s">
        <v>935</v>
      </c>
      <c r="J176" s="1317"/>
      <c r="K176" s="1318" t="s">
        <v>933</v>
      </c>
      <c r="L176" s="1317" t="s">
        <v>935</v>
      </c>
      <c r="M176" s="1318"/>
      <c r="N176" s="1318" t="s">
        <v>933</v>
      </c>
      <c r="O176" s="1318"/>
      <c r="P176" s="1318"/>
      <c r="Q176" s="1318"/>
      <c r="R176" s="1318"/>
      <c r="S176" s="1318"/>
      <c r="T176" s="1318"/>
      <c r="U176" s="1318"/>
      <c r="V176" s="1317"/>
      <c r="W176" s="1681"/>
      <c r="X176" s="1677"/>
      <c r="Y176" s="1677"/>
    </row>
    <row r="177" spans="1:25" s="1216" customFormat="1" ht="32.049999999999997" customHeight="1">
      <c r="A177" s="1643" t="s">
        <v>609</v>
      </c>
      <c r="B177" s="1651" t="s">
        <v>21</v>
      </c>
      <c r="C177" s="1316"/>
      <c r="D177" s="1320"/>
      <c r="E177" s="1315" t="s">
        <v>749</v>
      </c>
      <c r="F177" s="1315" t="s">
        <v>749</v>
      </c>
      <c r="G177" s="1663" t="s">
        <v>546</v>
      </c>
      <c r="H177" s="1315" t="s">
        <v>749</v>
      </c>
      <c r="I177" s="1315" t="s">
        <v>749</v>
      </c>
      <c r="J177" s="1316"/>
      <c r="K177" s="1313" t="s">
        <v>749</v>
      </c>
      <c r="L177" s="1315" t="s">
        <v>749</v>
      </c>
      <c r="M177" s="1314"/>
      <c r="N177" s="1313" t="s">
        <v>912</v>
      </c>
      <c r="O177" s="1314"/>
      <c r="P177" s="1318"/>
      <c r="Q177" s="1318"/>
      <c r="R177" s="1318"/>
      <c r="S177" s="1318"/>
      <c r="T177" s="1318"/>
      <c r="U177" s="1318"/>
      <c r="V177" s="1317"/>
      <c r="W177" s="1662">
        <v>7</v>
      </c>
      <c r="X177" s="1677">
        <v>0</v>
      </c>
      <c r="Y177" s="1677">
        <v>7</v>
      </c>
    </row>
    <row r="178" spans="1:25" s="1216" customFormat="1" ht="32.049999999999997" customHeight="1">
      <c r="A178" s="1643"/>
      <c r="B178" s="1651"/>
      <c r="C178" s="1317"/>
      <c r="D178" s="1320"/>
      <c r="E178" s="1317" t="s">
        <v>938</v>
      </c>
      <c r="F178" s="1317" t="s">
        <v>935</v>
      </c>
      <c r="G178" s="1663"/>
      <c r="H178" s="1317"/>
      <c r="I178" s="1317" t="s">
        <v>935</v>
      </c>
      <c r="J178" s="1317"/>
      <c r="K178" s="1318" t="s">
        <v>936</v>
      </c>
      <c r="L178" s="1317" t="s">
        <v>935</v>
      </c>
      <c r="M178" s="1318"/>
      <c r="N178" s="1318" t="s">
        <v>936</v>
      </c>
      <c r="O178" s="1318"/>
      <c r="P178" s="1318"/>
      <c r="Q178" s="1318"/>
      <c r="R178" s="1318"/>
      <c r="S178" s="1318"/>
      <c r="T178" s="1318"/>
      <c r="U178" s="1318"/>
      <c r="V178" s="1317"/>
      <c r="W178" s="1662"/>
      <c r="X178" s="1677"/>
      <c r="Y178" s="1677"/>
    </row>
    <row r="179" spans="1:25" s="1216" customFormat="1" ht="32.049999999999997" customHeight="1">
      <c r="A179" s="1644" t="s">
        <v>617</v>
      </c>
      <c r="B179" s="1652" t="s">
        <v>68</v>
      </c>
      <c r="C179" s="1321"/>
      <c r="D179" s="1321"/>
      <c r="E179" s="1321"/>
      <c r="F179" s="1322"/>
      <c r="G179" s="1311" t="s">
        <v>546</v>
      </c>
      <c r="H179" s="1313" t="s">
        <v>697</v>
      </c>
      <c r="I179" s="1313" t="s">
        <v>697</v>
      </c>
      <c r="J179" s="1314"/>
      <c r="K179" s="1313" t="s">
        <v>697</v>
      </c>
      <c r="L179" s="1314"/>
      <c r="M179" s="1313" t="s">
        <v>749</v>
      </c>
      <c r="N179" s="1313" t="s">
        <v>749</v>
      </c>
      <c r="O179" s="1314"/>
      <c r="P179" s="1314"/>
      <c r="Q179" s="1314"/>
      <c r="R179" s="1318"/>
      <c r="S179" s="1318"/>
      <c r="T179" s="1318"/>
      <c r="U179" s="1318"/>
      <c r="V179" s="1330"/>
      <c r="W179" s="1674">
        <v>8</v>
      </c>
      <c r="X179" s="1678">
        <v>0</v>
      </c>
      <c r="Y179" s="1674">
        <v>5</v>
      </c>
    </row>
    <row r="180" spans="1:25" s="1216" customFormat="1" ht="32.049999999999997" customHeight="1">
      <c r="A180" s="1645"/>
      <c r="B180" s="1653"/>
      <c r="C180" s="1250"/>
      <c r="D180" s="1250"/>
      <c r="E180" s="1250"/>
      <c r="F180" s="1301"/>
      <c r="G180" s="1311"/>
      <c r="H180" s="1318" t="s">
        <v>939</v>
      </c>
      <c r="I180" s="1318" t="s">
        <v>939</v>
      </c>
      <c r="J180" s="1318"/>
      <c r="K180" s="1318" t="s">
        <v>940</v>
      </c>
      <c r="L180" s="1318"/>
      <c r="M180" s="1318" t="s">
        <v>941</v>
      </c>
      <c r="N180" s="1318" t="s">
        <v>941</v>
      </c>
      <c r="O180" s="1318"/>
      <c r="P180" s="1318"/>
      <c r="Q180" s="1318"/>
      <c r="R180" s="1318"/>
      <c r="S180" s="1318"/>
      <c r="T180" s="1318"/>
      <c r="U180" s="1318"/>
      <c r="V180" s="1317"/>
      <c r="W180" s="1675"/>
      <c r="X180" s="1685"/>
      <c r="Y180" s="1675"/>
    </row>
    <row r="181" spans="1:25" s="1216" customFormat="1" ht="32.049999999999997" customHeight="1">
      <c r="A181" s="1645"/>
      <c r="B181" s="1653"/>
      <c r="C181" s="1321"/>
      <c r="D181" s="1321"/>
      <c r="E181" s="1321"/>
      <c r="F181" s="1322"/>
      <c r="G181" s="1311"/>
      <c r="H181" s="1318" t="s">
        <v>722</v>
      </c>
      <c r="I181" s="1318" t="s">
        <v>722</v>
      </c>
      <c r="J181" s="1318"/>
      <c r="K181" s="1318" t="s">
        <v>841</v>
      </c>
      <c r="L181" s="1318"/>
      <c r="M181" s="1318"/>
      <c r="N181" s="1318"/>
      <c r="O181" s="1314"/>
      <c r="P181" s="1318"/>
      <c r="Q181" s="1318"/>
      <c r="R181" s="1328"/>
      <c r="S181" s="1328"/>
      <c r="T181" s="1318"/>
      <c r="U181" s="1318"/>
      <c r="V181" s="1330"/>
      <c r="W181" s="1675"/>
      <c r="X181" s="1685"/>
      <c r="Y181" s="1675"/>
    </row>
    <row r="182" spans="1:25" s="1216" customFormat="1" ht="32.049999999999997" customHeight="1">
      <c r="A182" s="1646"/>
      <c r="B182" s="1654"/>
      <c r="C182" s="1321"/>
      <c r="D182" s="1321"/>
      <c r="E182" s="1321"/>
      <c r="F182" s="1322"/>
      <c r="G182" s="1311"/>
      <c r="H182" s="1314"/>
      <c r="I182" s="1318"/>
      <c r="J182" s="1318"/>
      <c r="K182" s="1318"/>
      <c r="L182" s="1314"/>
      <c r="M182" s="1318"/>
      <c r="N182" s="1318"/>
      <c r="O182" s="1314"/>
      <c r="P182" s="1314"/>
      <c r="Q182" s="1314"/>
      <c r="R182" s="1328"/>
      <c r="S182" s="1328"/>
      <c r="T182" s="1318"/>
      <c r="U182" s="1318"/>
      <c r="V182" s="1330"/>
      <c r="W182" s="1676"/>
      <c r="X182" s="1679"/>
      <c r="Y182" s="1676"/>
    </row>
    <row r="183" spans="1:25" s="1216" customFormat="1" ht="32.049999999999997" customHeight="1">
      <c r="A183" s="1644" t="s">
        <v>616</v>
      </c>
      <c r="B183" s="1652" t="s">
        <v>68</v>
      </c>
      <c r="C183" s="1321"/>
      <c r="D183" s="1321"/>
      <c r="E183" s="1321"/>
      <c r="F183" s="1322"/>
      <c r="G183" s="1311" t="s">
        <v>546</v>
      </c>
      <c r="H183" s="1313" t="s">
        <v>751</v>
      </c>
      <c r="I183" s="1313" t="s">
        <v>751</v>
      </c>
      <c r="J183" s="1314"/>
      <c r="K183" s="1313" t="s">
        <v>751</v>
      </c>
      <c r="L183" s="1314"/>
      <c r="M183" s="1313" t="s">
        <v>751</v>
      </c>
      <c r="N183" s="1313" t="s">
        <v>751</v>
      </c>
      <c r="O183" s="1313" t="s">
        <v>751</v>
      </c>
      <c r="P183" s="1314"/>
      <c r="Q183" s="1313" t="s">
        <v>699</v>
      </c>
      <c r="R183" s="1272"/>
      <c r="S183" s="1325" t="s">
        <v>685</v>
      </c>
      <c r="T183" s="1318"/>
      <c r="U183" s="1318"/>
      <c r="V183" s="1330"/>
      <c r="W183" s="1674">
        <v>16</v>
      </c>
      <c r="X183" s="1678">
        <v>2</v>
      </c>
      <c r="Y183" s="1674">
        <v>8</v>
      </c>
    </row>
    <row r="184" spans="1:25" s="1216" customFormat="1" ht="32.049999999999997" customHeight="1">
      <c r="A184" s="1645"/>
      <c r="B184" s="1653"/>
      <c r="C184" s="1250"/>
      <c r="D184" s="1250"/>
      <c r="E184" s="1250"/>
      <c r="F184" s="1301"/>
      <c r="G184" s="1311"/>
      <c r="H184" s="1318" t="s">
        <v>939</v>
      </c>
      <c r="I184" s="1318" t="s">
        <v>939</v>
      </c>
      <c r="J184" s="1318"/>
      <c r="K184" s="1318" t="s">
        <v>939</v>
      </c>
      <c r="L184" s="1318"/>
      <c r="M184" s="1318" t="s">
        <v>939</v>
      </c>
      <c r="N184" s="1318" t="s">
        <v>939</v>
      </c>
      <c r="O184" s="1318" t="s">
        <v>939</v>
      </c>
      <c r="P184" s="1318"/>
      <c r="Q184" s="1318" t="s">
        <v>939</v>
      </c>
      <c r="R184" s="1272"/>
      <c r="S184" s="1318" t="s">
        <v>791</v>
      </c>
      <c r="T184" s="1318"/>
      <c r="U184" s="1318"/>
      <c r="V184" s="1317"/>
      <c r="W184" s="1675"/>
      <c r="X184" s="1685"/>
      <c r="Y184" s="1675"/>
    </row>
    <row r="185" spans="1:25" s="1216" customFormat="1" ht="32.049999999999997" customHeight="1">
      <c r="A185" s="1645"/>
      <c r="B185" s="1653"/>
      <c r="C185" s="1321"/>
      <c r="D185" s="1321"/>
      <c r="E185" s="1321"/>
      <c r="F185" s="1322"/>
      <c r="G185" s="1311"/>
      <c r="H185" s="1318" t="s">
        <v>722</v>
      </c>
      <c r="I185" s="1318" t="s">
        <v>722</v>
      </c>
      <c r="J185" s="1318"/>
      <c r="K185" s="1318" t="s">
        <v>722</v>
      </c>
      <c r="L185" s="1318"/>
      <c r="M185" s="1318" t="s">
        <v>722</v>
      </c>
      <c r="N185" s="1318" t="s">
        <v>722</v>
      </c>
      <c r="O185" s="1318" t="s">
        <v>722</v>
      </c>
      <c r="P185" s="1314"/>
      <c r="Q185" s="1318" t="s">
        <v>722</v>
      </c>
      <c r="R185" s="1318"/>
      <c r="S185" s="1318" t="s">
        <v>841</v>
      </c>
      <c r="T185" s="1328"/>
      <c r="U185" s="1328"/>
      <c r="V185" s="1317"/>
      <c r="W185" s="1675"/>
      <c r="X185" s="1685"/>
      <c r="Y185" s="1675"/>
    </row>
    <row r="186" spans="1:25" s="1216" customFormat="1" ht="32.049999999999997" customHeight="1">
      <c r="A186" s="1646"/>
      <c r="B186" s="1654"/>
      <c r="C186" s="1321"/>
      <c r="D186" s="1321"/>
      <c r="E186" s="1321"/>
      <c r="F186" s="1322"/>
      <c r="G186" s="1311"/>
      <c r="H186" s="1323"/>
      <c r="I186" s="1323"/>
      <c r="J186" s="1294"/>
      <c r="K186" s="1318"/>
      <c r="L186" s="1314"/>
      <c r="M186" s="1318"/>
      <c r="N186" s="1314"/>
      <c r="O186" s="1328"/>
      <c r="P186" s="1314"/>
      <c r="Q186" s="1314"/>
      <c r="R186" s="1314"/>
      <c r="S186" s="1314"/>
      <c r="T186" s="1328"/>
      <c r="U186" s="1328"/>
      <c r="V186" s="1317"/>
      <c r="W186" s="1676"/>
      <c r="X186" s="1679"/>
      <c r="Y186" s="1676"/>
    </row>
    <row r="187" spans="1:25" s="1216" customFormat="1" ht="32.049999999999997" customHeight="1">
      <c r="A187" s="1643" t="s">
        <v>563</v>
      </c>
      <c r="B187" s="1651" t="s">
        <v>451</v>
      </c>
      <c r="C187" s="1321"/>
      <c r="D187" s="1321"/>
      <c r="E187" s="1321"/>
      <c r="F187" s="1322"/>
      <c r="G187" s="1311" t="s">
        <v>546</v>
      </c>
      <c r="H187" s="1324"/>
      <c r="I187" s="1321"/>
      <c r="J187" s="1321"/>
      <c r="K187" s="1321"/>
      <c r="L187" s="1313" t="s">
        <v>697</v>
      </c>
      <c r="M187" s="1313" t="s">
        <v>698</v>
      </c>
      <c r="N187" s="1313" t="s">
        <v>699</v>
      </c>
      <c r="O187" s="1325" t="s">
        <v>685</v>
      </c>
      <c r="P187" s="1313" t="s">
        <v>702</v>
      </c>
      <c r="Q187" s="1313" t="s">
        <v>702</v>
      </c>
      <c r="R187" s="1313" t="s">
        <v>702</v>
      </c>
      <c r="S187" s="1313" t="s">
        <v>725</v>
      </c>
      <c r="T187" s="1313" t="s">
        <v>704</v>
      </c>
      <c r="U187" s="1325" t="s">
        <v>728</v>
      </c>
      <c r="V187" s="1330"/>
      <c r="W187" s="1677">
        <v>16</v>
      </c>
      <c r="X187" s="1677">
        <v>7</v>
      </c>
      <c r="Y187" s="1677">
        <v>10</v>
      </c>
    </row>
    <row r="188" spans="1:25" s="1216" customFormat="1" ht="32.049999999999997" customHeight="1">
      <c r="A188" s="1643"/>
      <c r="B188" s="1651"/>
      <c r="C188" s="1250"/>
      <c r="D188" s="1250"/>
      <c r="E188" s="1250"/>
      <c r="F188" s="1301"/>
      <c r="G188" s="1311"/>
      <c r="H188" s="1247"/>
      <c r="I188" s="1250"/>
      <c r="J188" s="1250"/>
      <c r="K188" s="1250"/>
      <c r="L188" s="1294" t="s">
        <v>942</v>
      </c>
      <c r="M188" s="1294" t="s">
        <v>942</v>
      </c>
      <c r="N188" s="1294" t="s">
        <v>942</v>
      </c>
      <c r="O188" s="1306" t="s">
        <v>942</v>
      </c>
      <c r="P188" s="1294" t="s">
        <v>943</v>
      </c>
      <c r="Q188" s="1294" t="s">
        <v>943</v>
      </c>
      <c r="R188" s="1294" t="s">
        <v>943</v>
      </c>
      <c r="S188" s="1294" t="s">
        <v>796</v>
      </c>
      <c r="T188" s="1294" t="s">
        <v>796</v>
      </c>
      <c r="U188" s="1306" t="s">
        <v>941</v>
      </c>
      <c r="V188" s="1317"/>
      <c r="W188" s="1677"/>
      <c r="X188" s="1677"/>
      <c r="Y188" s="1677"/>
    </row>
    <row r="189" spans="1:25" s="1216" customFormat="1" ht="32.049999999999997" customHeight="1">
      <c r="A189" s="1643"/>
      <c r="B189" s="1651"/>
      <c r="C189" s="1250"/>
      <c r="D189" s="1250"/>
      <c r="E189" s="1250"/>
      <c r="F189" s="1301"/>
      <c r="G189" s="1311"/>
      <c r="H189" s="1247"/>
      <c r="I189" s="1250"/>
      <c r="J189" s="1250"/>
      <c r="K189" s="1250"/>
      <c r="L189" s="1294" t="s">
        <v>944</v>
      </c>
      <c r="M189" s="1294" t="s">
        <v>944</v>
      </c>
      <c r="N189" s="1294" t="s">
        <v>944</v>
      </c>
      <c r="O189" s="1306" t="s">
        <v>944</v>
      </c>
      <c r="P189" s="1294"/>
      <c r="Q189" s="1294"/>
      <c r="R189" s="1294"/>
      <c r="S189" s="1294" t="s">
        <v>944</v>
      </c>
      <c r="T189" s="1294" t="s">
        <v>944</v>
      </c>
      <c r="U189" s="1294"/>
      <c r="V189" s="1317"/>
      <c r="W189" s="1677"/>
      <c r="X189" s="1677"/>
      <c r="Y189" s="1677"/>
    </row>
    <row r="190" spans="1:25" ht="32.049999999999997" customHeight="1">
      <c r="A190" s="1643" t="s">
        <v>576</v>
      </c>
      <c r="B190" s="1651" t="s">
        <v>442</v>
      </c>
      <c r="C190" s="1321"/>
      <c r="D190" s="1321"/>
      <c r="E190" s="1321"/>
      <c r="F190" s="1322"/>
      <c r="G190" s="1311" t="s">
        <v>546</v>
      </c>
      <c r="H190" s="1313" t="s">
        <v>697</v>
      </c>
      <c r="I190" s="1313" t="s">
        <v>697</v>
      </c>
      <c r="J190" s="1313" t="s">
        <v>697</v>
      </c>
      <c r="K190" s="1313" t="s">
        <v>697</v>
      </c>
      <c r="L190" s="1313" t="s">
        <v>697</v>
      </c>
      <c r="M190" s="1313" t="s">
        <v>697</v>
      </c>
      <c r="N190" s="1313" t="s">
        <v>697</v>
      </c>
      <c r="O190" s="1313" t="s">
        <v>699</v>
      </c>
      <c r="P190" s="1294"/>
      <c r="Q190" s="1325" t="s">
        <v>686</v>
      </c>
      <c r="R190" s="1325" t="s">
        <v>686</v>
      </c>
      <c r="S190" s="1325" t="s">
        <v>685</v>
      </c>
      <c r="T190" s="1294"/>
      <c r="U190" s="1294"/>
      <c r="V190" s="1317"/>
      <c r="W190" s="1677">
        <v>21</v>
      </c>
      <c r="X190" s="1692">
        <v>13</v>
      </c>
      <c r="Y190" s="1677">
        <v>11</v>
      </c>
    </row>
    <row r="191" spans="1:25" ht="32.049999999999997" customHeight="1">
      <c r="A191" s="1643"/>
      <c r="B191" s="1651"/>
      <c r="C191" s="1250"/>
      <c r="D191" s="1250"/>
      <c r="E191" s="1250"/>
      <c r="F191" s="1301"/>
      <c r="G191" s="1311"/>
      <c r="H191" s="1294" t="s">
        <v>810</v>
      </c>
      <c r="I191" s="1294" t="s">
        <v>810</v>
      </c>
      <c r="J191" s="1294" t="s">
        <v>810</v>
      </c>
      <c r="K191" s="1294" t="s">
        <v>810</v>
      </c>
      <c r="L191" s="1294" t="s">
        <v>810</v>
      </c>
      <c r="M191" s="1294" t="s">
        <v>810</v>
      </c>
      <c r="N191" s="1294" t="s">
        <v>810</v>
      </c>
      <c r="O191" s="1294" t="s">
        <v>810</v>
      </c>
      <c r="P191" s="1294"/>
      <c r="Q191" s="1306" t="s">
        <v>810</v>
      </c>
      <c r="R191" s="1306" t="s">
        <v>931</v>
      </c>
      <c r="S191" s="1294"/>
      <c r="T191" s="1294"/>
      <c r="U191" s="1294"/>
      <c r="V191" s="1317"/>
      <c r="W191" s="1677"/>
      <c r="X191" s="1692"/>
      <c r="Y191" s="1677"/>
    </row>
    <row r="192" spans="1:25" ht="32.049999999999997" customHeight="1">
      <c r="A192" s="1643"/>
      <c r="B192" s="1651"/>
      <c r="C192" s="1250"/>
      <c r="D192" s="1250"/>
      <c r="E192" s="1250"/>
      <c r="F192" s="1301"/>
      <c r="G192" s="1311"/>
      <c r="H192" s="1294" t="s">
        <v>945</v>
      </c>
      <c r="I192" s="1294" t="s">
        <v>945</v>
      </c>
      <c r="J192" s="1294" t="s">
        <v>945</v>
      </c>
      <c r="K192" s="1294" t="s">
        <v>692</v>
      </c>
      <c r="L192" s="1294" t="s">
        <v>692</v>
      </c>
      <c r="M192" s="1294" t="s">
        <v>692</v>
      </c>
      <c r="N192" s="1294" t="s">
        <v>692</v>
      </c>
      <c r="O192" s="1294" t="s">
        <v>692</v>
      </c>
      <c r="P192" s="1294"/>
      <c r="Q192" s="1306" t="s">
        <v>692</v>
      </c>
      <c r="R192" s="1306" t="s">
        <v>695</v>
      </c>
      <c r="S192" s="1306" t="s">
        <v>692</v>
      </c>
      <c r="T192" s="1294"/>
      <c r="U192" s="1294"/>
      <c r="V192" s="1317"/>
      <c r="W192" s="1662"/>
      <c r="X192" s="1695"/>
      <c r="Y192" s="1662"/>
    </row>
    <row r="193" spans="1:25" s="1216" customFormat="1" ht="32.049999999999997" customHeight="1">
      <c r="A193" s="1643" t="s">
        <v>638</v>
      </c>
      <c r="B193" s="1651" t="s">
        <v>637</v>
      </c>
      <c r="C193" s="1321"/>
      <c r="D193" s="1321"/>
      <c r="E193" s="1321"/>
      <c r="F193" s="1322"/>
      <c r="G193" s="1311" t="s">
        <v>546</v>
      </c>
      <c r="H193" s="1313" t="s">
        <v>697</v>
      </c>
      <c r="I193" s="1313" t="s">
        <v>698</v>
      </c>
      <c r="J193" s="1325" t="s">
        <v>686</v>
      </c>
      <c r="K193" s="1321"/>
      <c r="L193" s="1321"/>
      <c r="M193" s="1321"/>
      <c r="N193" s="1321"/>
      <c r="O193" s="1250"/>
      <c r="P193" s="1250"/>
      <c r="Q193" s="1250"/>
      <c r="R193" s="1250"/>
      <c r="S193" s="1241"/>
      <c r="T193" s="1241"/>
      <c r="U193" s="1241"/>
      <c r="V193" s="1250"/>
      <c r="W193" s="1671">
        <v>6</v>
      </c>
      <c r="X193" s="1671">
        <v>2</v>
      </c>
      <c r="Y193" s="1671">
        <v>3</v>
      </c>
    </row>
    <row r="194" spans="1:25" s="1216" customFormat="1" ht="32.049999999999997" customHeight="1">
      <c r="A194" s="1647"/>
      <c r="B194" s="1656"/>
      <c r="C194" s="1250"/>
      <c r="D194" s="1250"/>
      <c r="E194" s="1250"/>
      <c r="F194" s="1301"/>
      <c r="G194" s="1311"/>
      <c r="H194" s="1294" t="s">
        <v>774</v>
      </c>
      <c r="I194" s="1294" t="s">
        <v>774</v>
      </c>
      <c r="J194" s="1294" t="s">
        <v>774</v>
      </c>
      <c r="K194" s="1250"/>
      <c r="L194" s="1250"/>
      <c r="M194" s="1250"/>
      <c r="N194" s="1250"/>
      <c r="O194" s="1250"/>
      <c r="P194" s="1250"/>
      <c r="Q194" s="1250"/>
      <c r="R194" s="1250"/>
      <c r="S194" s="1241"/>
      <c r="T194" s="1241"/>
      <c r="U194" s="1241"/>
      <c r="V194" s="1250"/>
      <c r="W194" s="1672"/>
      <c r="X194" s="1672"/>
      <c r="Y194" s="1672"/>
    </row>
    <row r="195" spans="1:25" s="1216" customFormat="1" ht="32.049999999999997" customHeight="1">
      <c r="A195" s="1643"/>
      <c r="B195" s="1651"/>
      <c r="C195" s="1250"/>
      <c r="D195" s="1250"/>
      <c r="E195" s="1250"/>
      <c r="F195" s="1301"/>
      <c r="G195" s="1311"/>
      <c r="H195" s="1294" t="s">
        <v>946</v>
      </c>
      <c r="I195" s="1294" t="s">
        <v>947</v>
      </c>
      <c r="J195" s="1306" t="s">
        <v>916</v>
      </c>
      <c r="K195" s="1250"/>
      <c r="L195" s="1250"/>
      <c r="M195" s="1250"/>
      <c r="N195" s="1250"/>
      <c r="O195" s="1250"/>
      <c r="P195" s="1250"/>
      <c r="Q195" s="1250"/>
      <c r="R195" s="1250"/>
      <c r="S195" s="1241"/>
      <c r="T195" s="1241"/>
      <c r="U195" s="1241"/>
      <c r="V195" s="1250"/>
      <c r="W195" s="1673"/>
      <c r="X195" s="1673"/>
      <c r="Y195" s="1673"/>
    </row>
    <row r="196" spans="1:25" s="174" customFormat="1" ht="32.049999999999997" customHeight="1">
      <c r="A196" s="1643" t="s">
        <v>596</v>
      </c>
      <c r="B196" s="1651" t="s">
        <v>258</v>
      </c>
      <c r="C196" s="1321"/>
      <c r="D196" s="1321"/>
      <c r="E196" s="1321"/>
      <c r="F196" s="1322"/>
      <c r="G196" s="1311" t="s">
        <v>546</v>
      </c>
      <c r="H196" s="1325" t="s">
        <v>686</v>
      </c>
      <c r="I196" s="1325" t="s">
        <v>686</v>
      </c>
      <c r="J196" s="1325" t="s">
        <v>686</v>
      </c>
      <c r="K196" s="1325" t="s">
        <v>686</v>
      </c>
      <c r="L196" s="1325" t="s">
        <v>686</v>
      </c>
      <c r="M196" s="1325" t="s">
        <v>686</v>
      </c>
      <c r="N196" s="1241"/>
      <c r="O196" s="1241"/>
      <c r="P196" s="1250"/>
      <c r="Q196" s="1250"/>
      <c r="R196" s="1250"/>
      <c r="S196" s="1250"/>
      <c r="T196" s="1250"/>
      <c r="U196" s="1250"/>
      <c r="V196" s="1250"/>
      <c r="W196" s="1671">
        <v>12</v>
      </c>
      <c r="X196" s="1671">
        <v>12</v>
      </c>
      <c r="Y196" s="1671">
        <v>6</v>
      </c>
    </row>
    <row r="197" spans="1:25" ht="32.049999999999997" customHeight="1">
      <c r="A197" s="1643"/>
      <c r="B197" s="1651"/>
      <c r="C197" s="1250"/>
      <c r="D197" s="1250"/>
      <c r="E197" s="1250"/>
      <c r="F197" s="1301"/>
      <c r="G197" s="1311"/>
      <c r="H197" s="1294" t="s">
        <v>948</v>
      </c>
      <c r="I197" s="1294" t="s">
        <v>949</v>
      </c>
      <c r="J197" s="1294" t="s">
        <v>950</v>
      </c>
      <c r="K197" s="1294" t="s">
        <v>951</v>
      </c>
      <c r="L197" s="1294" t="s">
        <v>951</v>
      </c>
      <c r="M197" s="1294" t="s">
        <v>951</v>
      </c>
      <c r="N197" s="1241"/>
      <c r="O197" s="1241"/>
      <c r="P197" s="1250"/>
      <c r="Q197" s="1250"/>
      <c r="R197" s="1250"/>
      <c r="S197" s="1250"/>
      <c r="T197" s="1250"/>
      <c r="U197" s="1250"/>
      <c r="V197" s="1250"/>
      <c r="W197" s="1672"/>
      <c r="X197" s="1672"/>
      <c r="Y197" s="1672"/>
    </row>
    <row r="198" spans="1:25" ht="32.049999999999997" customHeight="1">
      <c r="A198" s="1643"/>
      <c r="B198" s="1651"/>
      <c r="C198" s="1250"/>
      <c r="D198" s="1250"/>
      <c r="E198" s="1250"/>
      <c r="F198" s="1301"/>
      <c r="G198" s="1311"/>
      <c r="H198" s="1306" t="s">
        <v>952</v>
      </c>
      <c r="I198" s="1306" t="s">
        <v>953</v>
      </c>
      <c r="J198" s="1306" t="s">
        <v>954</v>
      </c>
      <c r="K198" s="1306" t="s">
        <v>955</v>
      </c>
      <c r="L198" s="1306" t="s">
        <v>956</v>
      </c>
      <c r="M198" s="1306" t="s">
        <v>956</v>
      </c>
      <c r="N198" s="1241"/>
      <c r="O198" s="1241"/>
      <c r="P198" s="1250"/>
      <c r="Q198" s="1250"/>
      <c r="R198" s="1250"/>
      <c r="S198" s="1250"/>
      <c r="T198" s="1250"/>
      <c r="U198" s="1250"/>
      <c r="V198" s="1250"/>
      <c r="W198" s="1673"/>
      <c r="X198" s="1673"/>
      <c r="Y198" s="1673"/>
    </row>
    <row r="199" spans="1:25" s="1216" customFormat="1" ht="32.049999999999997" customHeight="1">
      <c r="A199" s="1644" t="s">
        <v>610</v>
      </c>
      <c r="B199" s="1651" t="s">
        <v>493</v>
      </c>
      <c r="C199" s="1321"/>
      <c r="D199" s="1321"/>
      <c r="E199" s="1321"/>
      <c r="F199" s="1322"/>
      <c r="G199" s="1311" t="s">
        <v>546</v>
      </c>
      <c r="H199" s="1324"/>
      <c r="I199" s="1321"/>
      <c r="J199" s="1250"/>
      <c r="K199" s="1321"/>
      <c r="L199" s="1332" t="s">
        <v>697</v>
      </c>
      <c r="M199" s="1332" t="s">
        <v>697</v>
      </c>
      <c r="N199" s="1332" t="s">
        <v>697</v>
      </c>
      <c r="O199" s="1338" t="s">
        <v>685</v>
      </c>
      <c r="P199" s="1321"/>
      <c r="Q199" s="1321"/>
      <c r="R199" s="1321"/>
      <c r="S199" s="1321"/>
      <c r="T199" s="1321"/>
      <c r="U199" s="1321"/>
      <c r="V199" s="1321"/>
      <c r="W199" s="1671">
        <v>4</v>
      </c>
      <c r="X199" s="1671">
        <v>4</v>
      </c>
      <c r="Y199" s="1671">
        <v>4</v>
      </c>
    </row>
    <row r="200" spans="1:25" s="1216" customFormat="1" ht="32.049999999999997" customHeight="1">
      <c r="A200" s="1646"/>
      <c r="B200" s="1651"/>
      <c r="C200" s="1250"/>
      <c r="D200" s="1250"/>
      <c r="E200" s="1250"/>
      <c r="F200" s="1301"/>
      <c r="G200" s="1311"/>
      <c r="H200" s="1247"/>
      <c r="I200" s="1250"/>
      <c r="J200" s="1250"/>
      <c r="K200" s="1250"/>
      <c r="L200" s="1250" t="s">
        <v>957</v>
      </c>
      <c r="M200" s="1250" t="s">
        <v>957</v>
      </c>
      <c r="N200" s="1250" t="s">
        <v>957</v>
      </c>
      <c r="O200" s="1251" t="s">
        <v>957</v>
      </c>
      <c r="P200" s="1250"/>
      <c r="Q200" s="1250"/>
      <c r="R200" s="1250"/>
      <c r="S200" s="1250"/>
      <c r="T200" s="1250"/>
      <c r="U200" s="1250"/>
      <c r="V200" s="1250"/>
      <c r="W200" s="1673"/>
      <c r="X200" s="1673"/>
      <c r="Y200" s="1673"/>
    </row>
    <row r="201" spans="1:25" s="1216" customFormat="1" ht="32.049999999999997" customHeight="1">
      <c r="A201" s="1644" t="s">
        <v>581</v>
      </c>
      <c r="B201" s="1651" t="s">
        <v>401</v>
      </c>
      <c r="C201" s="1332" t="s">
        <v>749</v>
      </c>
      <c r="D201" s="1332" t="s">
        <v>749</v>
      </c>
      <c r="E201" s="1332" t="s">
        <v>912</v>
      </c>
      <c r="F201" s="1332" t="s">
        <v>912</v>
      </c>
      <c r="G201" s="1668" t="s">
        <v>546</v>
      </c>
      <c r="H201" s="1332" t="s">
        <v>802</v>
      </c>
      <c r="I201" s="1338" t="s">
        <v>750</v>
      </c>
      <c r="J201" s="1321"/>
      <c r="K201" s="1332" t="s">
        <v>751</v>
      </c>
      <c r="L201" s="1332" t="s">
        <v>751</v>
      </c>
      <c r="M201" s="1332" t="s">
        <v>751</v>
      </c>
      <c r="N201" s="1321"/>
      <c r="O201" s="1332" t="s">
        <v>751</v>
      </c>
      <c r="P201" s="1332" t="s">
        <v>751</v>
      </c>
      <c r="Q201" s="1332" t="s">
        <v>752</v>
      </c>
      <c r="R201" s="1332" t="s">
        <v>752</v>
      </c>
      <c r="S201" s="1321"/>
      <c r="T201" s="1332" t="s">
        <v>753</v>
      </c>
      <c r="U201" s="1338" t="s">
        <v>754</v>
      </c>
      <c r="V201" s="1294"/>
      <c r="W201" s="1682">
        <v>29</v>
      </c>
      <c r="X201" s="1678">
        <v>2</v>
      </c>
      <c r="Y201" s="1678">
        <v>15</v>
      </c>
    </row>
    <row r="202" spans="1:25" s="1216" customFormat="1" ht="32.049999999999997" customHeight="1">
      <c r="A202" s="1648"/>
      <c r="B202" s="1656"/>
      <c r="C202" s="1250" t="s">
        <v>798</v>
      </c>
      <c r="D202" s="1250" t="s">
        <v>798</v>
      </c>
      <c r="E202" s="1250" t="s">
        <v>798</v>
      </c>
      <c r="F202" s="1250" t="s">
        <v>798</v>
      </c>
      <c r="G202" s="1669"/>
      <c r="H202" s="1250" t="s">
        <v>798</v>
      </c>
      <c r="I202" s="1250" t="s">
        <v>798</v>
      </c>
      <c r="J202" s="1321"/>
      <c r="K202" s="1250" t="s">
        <v>798</v>
      </c>
      <c r="L202" s="1250" t="s">
        <v>798</v>
      </c>
      <c r="M202" s="1250" t="s">
        <v>798</v>
      </c>
      <c r="N202" s="1321"/>
      <c r="O202" s="1250" t="s">
        <v>798</v>
      </c>
      <c r="P202" s="1250" t="s">
        <v>798</v>
      </c>
      <c r="Q202" s="1250" t="s">
        <v>798</v>
      </c>
      <c r="R202" s="1250" t="s">
        <v>798</v>
      </c>
      <c r="S202" s="1321"/>
      <c r="T202" s="1250" t="s">
        <v>798</v>
      </c>
      <c r="U202" s="1250" t="s">
        <v>798</v>
      </c>
      <c r="V202" s="1294"/>
      <c r="W202" s="1683"/>
      <c r="X202" s="1685"/>
      <c r="Y202" s="1685"/>
    </row>
    <row r="203" spans="1:25" s="1216" customFormat="1" ht="32.049999999999997" customHeight="1">
      <c r="A203" s="1646"/>
      <c r="B203" s="1651"/>
      <c r="C203" s="1250" t="s">
        <v>810</v>
      </c>
      <c r="D203" s="1250"/>
      <c r="E203" s="1250" t="s">
        <v>810</v>
      </c>
      <c r="F203" s="1250" t="s">
        <v>810</v>
      </c>
      <c r="G203" s="1670"/>
      <c r="H203" s="1250" t="s">
        <v>810</v>
      </c>
      <c r="I203" s="1339" t="s">
        <v>810</v>
      </c>
      <c r="J203" s="1321"/>
      <c r="K203" s="1250" t="s">
        <v>810</v>
      </c>
      <c r="L203" s="1250" t="s">
        <v>810</v>
      </c>
      <c r="M203" s="1250" t="s">
        <v>810</v>
      </c>
      <c r="N203" s="1321"/>
      <c r="O203" s="1250" t="s">
        <v>810</v>
      </c>
      <c r="P203" s="1250" t="s">
        <v>810</v>
      </c>
      <c r="Q203" s="1250" t="s">
        <v>810</v>
      </c>
      <c r="R203" s="1250" t="s">
        <v>810</v>
      </c>
      <c r="S203" s="1321"/>
      <c r="T203" s="1250" t="s">
        <v>810</v>
      </c>
      <c r="U203" s="1339" t="s">
        <v>810</v>
      </c>
      <c r="V203" s="1294"/>
      <c r="W203" s="1684"/>
      <c r="X203" s="1679"/>
      <c r="Y203" s="1679"/>
    </row>
    <row r="204" spans="1:25" s="1216" customFormat="1" ht="25.5" customHeight="1">
      <c r="A204" s="1643" t="s">
        <v>648</v>
      </c>
      <c r="B204" s="1651" t="s">
        <v>382</v>
      </c>
      <c r="C204" s="1321"/>
      <c r="D204" s="1321"/>
      <c r="E204" s="1321"/>
      <c r="F204" s="1322"/>
      <c r="G204" s="1311" t="s">
        <v>546</v>
      </c>
      <c r="H204" s="1325" t="s">
        <v>686</v>
      </c>
      <c r="I204" s="1325" t="s">
        <v>760</v>
      </c>
      <c r="J204" s="1325" t="s">
        <v>760</v>
      </c>
      <c r="K204" s="1325" t="s">
        <v>760</v>
      </c>
      <c r="L204" s="1325" t="s">
        <v>760</v>
      </c>
      <c r="M204" s="1321"/>
      <c r="N204" s="1321"/>
      <c r="O204" s="1321"/>
      <c r="P204" s="1321"/>
      <c r="Q204" s="1321"/>
      <c r="R204" s="1321"/>
      <c r="S204" s="1321"/>
      <c r="T204" s="1321"/>
      <c r="U204" s="1321"/>
      <c r="V204" s="1321"/>
      <c r="W204" s="1671">
        <v>10</v>
      </c>
      <c r="X204" s="1671">
        <v>13</v>
      </c>
      <c r="Y204" s="1671">
        <v>5</v>
      </c>
    </row>
    <row r="205" spans="1:25" s="1216" customFormat="1" ht="32.049999999999997" customHeight="1">
      <c r="A205" s="1643"/>
      <c r="B205" s="1651"/>
      <c r="C205" s="1250"/>
      <c r="D205" s="1250"/>
      <c r="E205" s="1250"/>
      <c r="F205" s="1301"/>
      <c r="G205" s="1311"/>
      <c r="H205" s="1294" t="s">
        <v>798</v>
      </c>
      <c r="I205" s="1294" t="s">
        <v>798</v>
      </c>
      <c r="J205" s="1294" t="s">
        <v>798</v>
      </c>
      <c r="K205" s="1294" t="s">
        <v>798</v>
      </c>
      <c r="L205" s="1294" t="s">
        <v>798</v>
      </c>
      <c r="M205" s="1321"/>
      <c r="N205" s="1321"/>
      <c r="O205" s="1250"/>
      <c r="P205" s="1250"/>
      <c r="Q205" s="1250"/>
      <c r="R205" s="1250"/>
      <c r="S205" s="1250"/>
      <c r="T205" s="1250"/>
      <c r="U205" s="1250"/>
      <c r="V205" s="1250"/>
      <c r="W205" s="1672"/>
      <c r="X205" s="1672"/>
      <c r="Y205" s="1672"/>
    </row>
    <row r="206" spans="1:25" s="1216" customFormat="1" ht="32.049999999999997" customHeight="1">
      <c r="A206" s="1643"/>
      <c r="B206" s="1651"/>
      <c r="C206" s="1250"/>
      <c r="D206" s="1250"/>
      <c r="E206" s="1250"/>
      <c r="F206" s="1301"/>
      <c r="G206" s="1311"/>
      <c r="H206" s="1306" t="s">
        <v>810</v>
      </c>
      <c r="I206" s="1306" t="s">
        <v>930</v>
      </c>
      <c r="J206" s="1306" t="s">
        <v>930</v>
      </c>
      <c r="K206" s="1306" t="s">
        <v>930</v>
      </c>
      <c r="L206" s="1306" t="s">
        <v>810</v>
      </c>
      <c r="M206" s="1321"/>
      <c r="N206" s="1321"/>
      <c r="O206" s="1250"/>
      <c r="P206" s="1250"/>
      <c r="Q206" s="1250"/>
      <c r="R206" s="1250"/>
      <c r="S206" s="1250"/>
      <c r="T206" s="1250"/>
      <c r="U206" s="1250"/>
      <c r="V206" s="1250"/>
      <c r="W206" s="1673"/>
      <c r="X206" s="1673"/>
      <c r="Y206" s="1673"/>
    </row>
    <row r="207" spans="1:25" s="1216" customFormat="1" ht="32.049999999999997" customHeight="1">
      <c r="A207" s="1643"/>
      <c r="B207" s="1651" t="s">
        <v>392</v>
      </c>
      <c r="C207" s="1321"/>
      <c r="D207" s="1321"/>
      <c r="E207" s="1321"/>
      <c r="F207" s="1322"/>
      <c r="G207" s="1311" t="s">
        <v>546</v>
      </c>
      <c r="H207" s="1324"/>
      <c r="I207" s="1321"/>
      <c r="J207" s="1321"/>
      <c r="K207" s="1321"/>
      <c r="L207" s="1321"/>
      <c r="M207" s="1321"/>
      <c r="N207" s="1321"/>
      <c r="O207" s="1321"/>
      <c r="P207" s="1250"/>
      <c r="Q207" s="1250"/>
      <c r="R207" s="1338" t="s">
        <v>754</v>
      </c>
      <c r="S207" s="1338" t="s">
        <v>685</v>
      </c>
      <c r="T207" s="1338" t="s">
        <v>685</v>
      </c>
      <c r="U207" s="1338" t="s">
        <v>754</v>
      </c>
      <c r="V207" s="1250"/>
      <c r="W207" s="1671">
        <v>8</v>
      </c>
      <c r="X207" s="1671">
        <v>18</v>
      </c>
      <c r="Y207" s="1671">
        <v>4</v>
      </c>
    </row>
    <row r="208" spans="1:25" s="1216" customFormat="1" ht="32.049999999999997" customHeight="1">
      <c r="A208" s="1643"/>
      <c r="B208" s="1651"/>
      <c r="C208" s="1250"/>
      <c r="D208" s="1250"/>
      <c r="E208" s="1250"/>
      <c r="F208" s="1301"/>
      <c r="G208" s="1311"/>
      <c r="H208" s="1247"/>
      <c r="I208" s="1250"/>
      <c r="J208" s="1250"/>
      <c r="K208" s="1250"/>
      <c r="L208" s="1250"/>
      <c r="M208" s="1250"/>
      <c r="N208" s="1250"/>
      <c r="O208" s="1250"/>
      <c r="P208" s="1250"/>
      <c r="Q208" s="1250"/>
      <c r="R208" s="1294" t="s">
        <v>958</v>
      </c>
      <c r="S208" s="1294" t="s">
        <v>958</v>
      </c>
      <c r="T208" s="1294" t="s">
        <v>959</v>
      </c>
      <c r="U208" s="1294" t="s">
        <v>959</v>
      </c>
      <c r="V208" s="1250"/>
      <c r="W208" s="1672"/>
      <c r="X208" s="1672"/>
      <c r="Y208" s="1672"/>
    </row>
    <row r="209" spans="1:25" s="1216" customFormat="1" ht="32.049999999999997" customHeight="1">
      <c r="A209" s="1643"/>
      <c r="B209" s="1651"/>
      <c r="C209" s="1250"/>
      <c r="D209" s="1250"/>
      <c r="E209" s="1250"/>
      <c r="F209" s="1301"/>
      <c r="G209" s="1311"/>
      <c r="H209" s="1247"/>
      <c r="I209" s="1250"/>
      <c r="J209" s="1250"/>
      <c r="K209" s="1250"/>
      <c r="L209" s="1250"/>
      <c r="M209" s="1250"/>
      <c r="N209" s="1250"/>
      <c r="O209" s="1250"/>
      <c r="P209" s="1250"/>
      <c r="Q209" s="1250"/>
      <c r="R209" s="1306" t="s">
        <v>960</v>
      </c>
      <c r="S209" s="1306" t="s">
        <v>961</v>
      </c>
      <c r="T209" s="1306" t="s">
        <v>961</v>
      </c>
      <c r="U209" s="1306" t="s">
        <v>960</v>
      </c>
      <c r="V209" s="1250"/>
      <c r="W209" s="1673"/>
      <c r="X209" s="1673"/>
      <c r="Y209" s="1673"/>
    </row>
    <row r="210" spans="1:25" s="1216" customFormat="1" ht="32.049999999999997" customHeight="1">
      <c r="A210" s="1643" t="s">
        <v>594</v>
      </c>
      <c r="B210" s="1651" t="s">
        <v>962</v>
      </c>
      <c r="C210" s="1321"/>
      <c r="D210" s="1321"/>
      <c r="E210" s="1321"/>
      <c r="F210" s="1322"/>
      <c r="G210" s="1311" t="s">
        <v>546</v>
      </c>
      <c r="H210" s="1333"/>
      <c r="I210" s="1334"/>
      <c r="J210" s="1340"/>
      <c r="K210" s="1340"/>
      <c r="L210" s="1340"/>
      <c r="M210" s="1341"/>
      <c r="N210" s="1313" t="s">
        <v>697</v>
      </c>
      <c r="O210" s="1313" t="s">
        <v>697</v>
      </c>
      <c r="P210" s="1325" t="s">
        <v>685</v>
      </c>
      <c r="Q210" s="1341"/>
      <c r="R210" s="1341"/>
      <c r="S210" s="1341"/>
      <c r="T210" s="1334"/>
      <c r="U210" s="1333"/>
      <c r="V210" s="1343"/>
      <c r="W210" s="1671">
        <v>10</v>
      </c>
      <c r="X210" s="1671">
        <v>6</v>
      </c>
      <c r="Y210" s="1671">
        <v>8</v>
      </c>
    </row>
    <row r="211" spans="1:25" s="1216" customFormat="1" ht="32.049999999999997" customHeight="1">
      <c r="A211" s="1643"/>
      <c r="B211" s="1651"/>
      <c r="C211" s="1250"/>
      <c r="D211" s="1250"/>
      <c r="E211" s="1250"/>
      <c r="F211" s="1301"/>
      <c r="G211" s="1311"/>
      <c r="H211" s="1334"/>
      <c r="I211" s="1334"/>
      <c r="J211" s="1340"/>
      <c r="K211" s="1340"/>
      <c r="L211" s="1340"/>
      <c r="M211" s="1341"/>
      <c r="N211" s="1341" t="s">
        <v>963</v>
      </c>
      <c r="O211" s="1341" t="s">
        <v>964</v>
      </c>
      <c r="P211" s="1342" t="s">
        <v>965</v>
      </c>
      <c r="Q211" s="1341"/>
      <c r="R211" s="1341"/>
      <c r="S211" s="1341"/>
      <c r="T211" s="1334"/>
      <c r="U211" s="1334"/>
      <c r="V211" s="1344"/>
      <c r="W211" s="1672"/>
      <c r="X211" s="1672"/>
      <c r="Y211" s="1672"/>
    </row>
    <row r="212" spans="1:25" s="1216" customFormat="1" ht="32.049999999999997" customHeight="1">
      <c r="A212" s="1643"/>
      <c r="B212" s="1651" t="s">
        <v>966</v>
      </c>
      <c r="C212" s="1250"/>
      <c r="D212" s="1250"/>
      <c r="E212" s="1250"/>
      <c r="F212" s="1301"/>
      <c r="G212" s="1311" t="s">
        <v>546</v>
      </c>
      <c r="H212" s="1334"/>
      <c r="I212" s="1334"/>
      <c r="J212" s="1325" t="s">
        <v>685</v>
      </c>
      <c r="K212" s="1313" t="s">
        <v>697</v>
      </c>
      <c r="L212" s="1325" t="s">
        <v>685</v>
      </c>
      <c r="M212" s="1341"/>
      <c r="N212" s="1340"/>
      <c r="O212" s="1340"/>
      <c r="P212" s="1340"/>
      <c r="Q212" s="1341"/>
      <c r="R212" s="1341"/>
      <c r="S212" s="1341"/>
      <c r="T212" s="1334"/>
      <c r="U212" s="1334"/>
      <c r="V212" s="1344"/>
      <c r="W212" s="1672"/>
      <c r="X212" s="1672"/>
      <c r="Y212" s="1672"/>
    </row>
    <row r="213" spans="1:25" s="1216" customFormat="1" ht="32.049999999999997" customHeight="1">
      <c r="A213" s="1643"/>
      <c r="B213" s="1651"/>
      <c r="C213" s="1250"/>
      <c r="D213" s="1250"/>
      <c r="E213" s="1250"/>
      <c r="F213" s="1301"/>
      <c r="G213" s="1311"/>
      <c r="H213" s="1334"/>
      <c r="I213" s="1334"/>
      <c r="J213" s="1342" t="s">
        <v>967</v>
      </c>
      <c r="K213" s="1341" t="s">
        <v>967</v>
      </c>
      <c r="L213" s="1342" t="s">
        <v>931</v>
      </c>
      <c r="M213" s="1341"/>
      <c r="N213" s="1340"/>
      <c r="O213" s="1340"/>
      <c r="P213" s="1340"/>
      <c r="Q213" s="1341"/>
      <c r="R213" s="1341"/>
      <c r="S213" s="1341"/>
      <c r="T213" s="1334"/>
      <c r="U213" s="1334"/>
      <c r="V213" s="1344"/>
      <c r="W213" s="1672"/>
      <c r="X213" s="1672"/>
      <c r="Y213" s="1672"/>
    </row>
    <row r="214" spans="1:25" s="1216" customFormat="1" ht="32.049999999999997" customHeight="1">
      <c r="A214" s="1643"/>
      <c r="B214" s="1651" t="s">
        <v>968</v>
      </c>
      <c r="C214" s="1250"/>
      <c r="D214" s="1250"/>
      <c r="E214" s="1250"/>
      <c r="F214" s="1301"/>
      <c r="G214" s="1311" t="s">
        <v>546</v>
      </c>
      <c r="H214" s="1334"/>
      <c r="I214" s="1334"/>
      <c r="J214" s="1341"/>
      <c r="K214" s="1341"/>
      <c r="L214" s="1341"/>
      <c r="M214" s="1341"/>
      <c r="N214" s="1341"/>
      <c r="O214" s="1341"/>
      <c r="P214" s="1341"/>
      <c r="Q214" s="1344"/>
      <c r="R214" s="1325" t="s">
        <v>685</v>
      </c>
      <c r="S214" s="1341"/>
      <c r="T214" s="1325" t="s">
        <v>685</v>
      </c>
      <c r="U214" s="1334"/>
      <c r="V214" s="1344"/>
      <c r="W214" s="1672"/>
      <c r="X214" s="1672"/>
      <c r="Y214" s="1672"/>
    </row>
    <row r="215" spans="1:25" s="1216" customFormat="1" ht="32.049999999999997" customHeight="1">
      <c r="A215" s="1643"/>
      <c r="B215" s="1651"/>
      <c r="C215" s="1250"/>
      <c r="D215" s="1250"/>
      <c r="E215" s="1250"/>
      <c r="F215" s="1301"/>
      <c r="G215" s="1311"/>
      <c r="H215" s="1334"/>
      <c r="I215" s="1334"/>
      <c r="J215" s="1341"/>
      <c r="K215" s="1341"/>
      <c r="L215" s="1341"/>
      <c r="M215" s="1341"/>
      <c r="N215" s="1341"/>
      <c r="O215" s="1341"/>
      <c r="P215" s="1341"/>
      <c r="Q215" s="1344"/>
      <c r="R215" s="1341" t="s">
        <v>798</v>
      </c>
      <c r="S215" s="1341"/>
      <c r="T215" s="1341" t="s">
        <v>769</v>
      </c>
      <c r="U215" s="1334"/>
      <c r="V215" s="1344"/>
      <c r="W215" s="1672"/>
      <c r="X215" s="1672"/>
      <c r="Y215" s="1672"/>
    </row>
    <row r="216" spans="1:25" s="1216" customFormat="1" ht="32.049999999999997" customHeight="1">
      <c r="A216" s="1643"/>
      <c r="B216" s="1651"/>
      <c r="C216" s="1250"/>
      <c r="D216" s="1250"/>
      <c r="E216" s="1250"/>
      <c r="F216" s="1301"/>
      <c r="G216" s="1311"/>
      <c r="H216" s="1334"/>
      <c r="I216" s="1334"/>
      <c r="J216" s="1341"/>
      <c r="K216" s="1341"/>
      <c r="L216" s="1341"/>
      <c r="M216" s="1341"/>
      <c r="N216" s="1341"/>
      <c r="O216" s="1341"/>
      <c r="P216" s="1341"/>
      <c r="Q216" s="1344"/>
      <c r="R216" s="1342" t="s">
        <v>810</v>
      </c>
      <c r="S216" s="1341"/>
      <c r="T216" s="1342" t="s">
        <v>718</v>
      </c>
      <c r="U216" s="1334"/>
      <c r="V216" s="1344"/>
      <c r="W216" s="1673"/>
      <c r="X216" s="1673"/>
      <c r="Y216" s="1673"/>
    </row>
    <row r="217" spans="1:25" s="1216" customFormat="1" ht="32.049999999999997" customHeight="1">
      <c r="A217" s="1644" t="s">
        <v>641</v>
      </c>
      <c r="B217" s="1652" t="s">
        <v>245</v>
      </c>
      <c r="C217" s="1321"/>
      <c r="D217" s="1321"/>
      <c r="E217" s="1321"/>
      <c r="F217" s="1322"/>
      <c r="G217" s="1311" t="s">
        <v>546</v>
      </c>
      <c r="H217" s="1332" t="s">
        <v>697</v>
      </c>
      <c r="I217" s="1332" t="s">
        <v>697</v>
      </c>
      <c r="J217" s="1332" t="s">
        <v>697</v>
      </c>
      <c r="K217" s="1332" t="s">
        <v>699</v>
      </c>
      <c r="L217" s="1332" t="s">
        <v>699</v>
      </c>
      <c r="M217" s="1338" t="s">
        <v>685</v>
      </c>
      <c r="N217" s="1272"/>
      <c r="O217" s="1332" t="s">
        <v>697</v>
      </c>
      <c r="P217" s="1332" t="s">
        <v>697</v>
      </c>
      <c r="Q217" s="1332" t="s">
        <v>699</v>
      </c>
      <c r="R217" s="1338" t="s">
        <v>685</v>
      </c>
      <c r="S217" s="1332" t="s">
        <v>697</v>
      </c>
      <c r="T217" s="1332" t="s">
        <v>699</v>
      </c>
      <c r="U217" s="1338" t="s">
        <v>685</v>
      </c>
      <c r="V217" s="1330"/>
      <c r="W217" s="1674">
        <v>24</v>
      </c>
      <c r="X217" s="1689">
        <v>6</v>
      </c>
      <c r="Y217" s="1674">
        <v>13</v>
      </c>
    </row>
    <row r="218" spans="1:25" s="1216" customFormat="1" ht="32.049999999999997" customHeight="1">
      <c r="A218" s="1645"/>
      <c r="B218" s="1653"/>
      <c r="C218" s="1250"/>
      <c r="D218" s="1250"/>
      <c r="E218" s="1250"/>
      <c r="F218" s="1301"/>
      <c r="G218" s="1311"/>
      <c r="H218" s="1250" t="s">
        <v>969</v>
      </c>
      <c r="I218" s="1250" t="s">
        <v>969</v>
      </c>
      <c r="J218" s="1250" t="s">
        <v>969</v>
      </c>
      <c r="K218" s="1250" t="s">
        <v>969</v>
      </c>
      <c r="L218" s="1250" t="s">
        <v>969</v>
      </c>
      <c r="M218" s="1250" t="s">
        <v>969</v>
      </c>
      <c r="N218" s="1272"/>
      <c r="O218" s="1250" t="s">
        <v>769</v>
      </c>
      <c r="P218" s="1250" t="s">
        <v>769</v>
      </c>
      <c r="Q218" s="1250" t="s">
        <v>769</v>
      </c>
      <c r="R218" s="1251" t="s">
        <v>798</v>
      </c>
      <c r="S218" s="1250" t="s">
        <v>769</v>
      </c>
      <c r="T218" s="1250" t="s">
        <v>769</v>
      </c>
      <c r="U218" s="1251" t="s">
        <v>798</v>
      </c>
      <c r="V218" s="1317"/>
      <c r="W218" s="1675"/>
      <c r="X218" s="1690"/>
      <c r="Y218" s="1675"/>
    </row>
    <row r="219" spans="1:25" s="1216" customFormat="1" ht="32.049999999999997" customHeight="1">
      <c r="A219" s="1646"/>
      <c r="B219" s="1654"/>
      <c r="C219" s="1250"/>
      <c r="D219" s="1250"/>
      <c r="E219" s="1250"/>
      <c r="F219" s="1301"/>
      <c r="G219" s="1311"/>
      <c r="H219" s="1250" t="s">
        <v>854</v>
      </c>
      <c r="I219" s="1250" t="s">
        <v>854</v>
      </c>
      <c r="J219" s="1250" t="s">
        <v>854</v>
      </c>
      <c r="K219" s="1250" t="s">
        <v>854</v>
      </c>
      <c r="L219" s="1250" t="s">
        <v>854</v>
      </c>
      <c r="M219" s="1250" t="s">
        <v>854</v>
      </c>
      <c r="N219" s="1272"/>
      <c r="O219" s="1250" t="s">
        <v>970</v>
      </c>
      <c r="P219" s="1250" t="s">
        <v>970</v>
      </c>
      <c r="Q219" s="1250" t="s">
        <v>970</v>
      </c>
      <c r="R219" s="1250"/>
      <c r="S219" s="1250" t="s">
        <v>970</v>
      </c>
      <c r="T219" s="1250" t="s">
        <v>810</v>
      </c>
      <c r="U219" s="1250"/>
      <c r="V219" s="1317"/>
      <c r="W219" s="1676"/>
      <c r="X219" s="1691"/>
      <c r="Y219" s="1676"/>
    </row>
    <row r="220" spans="1:25" s="1216" customFormat="1" ht="27" customHeight="1">
      <c r="A220" s="1643" t="s">
        <v>593</v>
      </c>
      <c r="B220" s="1657" t="s">
        <v>453</v>
      </c>
      <c r="C220" s="1321"/>
      <c r="D220" s="1321"/>
      <c r="E220" s="1321"/>
      <c r="F220" s="1322"/>
      <c r="G220" s="1311" t="s">
        <v>546</v>
      </c>
      <c r="H220" s="1324"/>
      <c r="I220" s="1321"/>
      <c r="J220" s="1321"/>
      <c r="K220" s="1321"/>
      <c r="L220" s="1321"/>
      <c r="M220" s="1321"/>
      <c r="N220" s="1321"/>
      <c r="O220" s="1321"/>
      <c r="P220" s="1321"/>
      <c r="Q220" s="1321"/>
      <c r="R220" s="1345" t="s">
        <v>855</v>
      </c>
      <c r="S220" s="1345" t="s">
        <v>855</v>
      </c>
      <c r="T220" s="1345" t="s">
        <v>855</v>
      </c>
      <c r="U220" s="1250"/>
      <c r="V220" s="1321"/>
      <c r="W220" s="1671">
        <v>3</v>
      </c>
      <c r="X220" s="1671">
        <v>6</v>
      </c>
      <c r="Y220" s="1671">
        <v>3</v>
      </c>
    </row>
    <row r="221" spans="1:25" s="1216" customFormat="1" ht="25.5" customHeight="1">
      <c r="A221" s="1643"/>
      <c r="B221" s="1657"/>
      <c r="C221" s="1321"/>
      <c r="D221" s="1321"/>
      <c r="E221" s="1321"/>
      <c r="F221" s="1322"/>
      <c r="G221" s="1311"/>
      <c r="H221" s="1324"/>
      <c r="I221" s="1321"/>
      <c r="J221" s="1321"/>
      <c r="K221" s="1321"/>
      <c r="L221" s="1321"/>
      <c r="M221" s="1321"/>
      <c r="N221" s="1321"/>
      <c r="O221" s="1321"/>
      <c r="P221" s="1321"/>
      <c r="Q221" s="1321"/>
      <c r="R221" s="1251" t="s">
        <v>867</v>
      </c>
      <c r="S221" s="1251" t="s">
        <v>867</v>
      </c>
      <c r="T221" s="1251" t="s">
        <v>867</v>
      </c>
      <c r="U221" s="1250"/>
      <c r="V221" s="1321"/>
      <c r="W221" s="1673"/>
      <c r="X221" s="1673"/>
      <c r="Y221" s="1673"/>
    </row>
    <row r="222" spans="1:25" s="1216" customFormat="1" ht="32.049999999999997" customHeight="1">
      <c r="A222" s="1643" t="s">
        <v>640</v>
      </c>
      <c r="B222" s="1651" t="s">
        <v>241</v>
      </c>
      <c r="C222" s="1321"/>
      <c r="D222" s="1332" t="s">
        <v>697</v>
      </c>
      <c r="E222" s="1332" t="s">
        <v>697</v>
      </c>
      <c r="F222" s="1332" t="s">
        <v>697</v>
      </c>
      <c r="G222" s="1311" t="s">
        <v>546</v>
      </c>
      <c r="H222" s="1332" t="s">
        <v>697</v>
      </c>
      <c r="I222" s="1332" t="s">
        <v>697</v>
      </c>
      <c r="J222" s="1332" t="s">
        <v>697</v>
      </c>
      <c r="K222" s="1338" t="s">
        <v>685</v>
      </c>
      <c r="L222" s="1241"/>
      <c r="M222" s="1241"/>
      <c r="N222" s="1241"/>
      <c r="O222" s="1241"/>
      <c r="P222" s="1241"/>
      <c r="Q222" s="1241"/>
      <c r="R222" s="1241"/>
      <c r="S222" s="1321"/>
      <c r="T222" s="1321"/>
      <c r="U222" s="1321"/>
      <c r="V222" s="1321"/>
      <c r="W222" s="1680">
        <v>7</v>
      </c>
      <c r="X222" s="1696">
        <v>14</v>
      </c>
      <c r="Y222" s="1680">
        <v>7</v>
      </c>
    </row>
    <row r="223" spans="1:25" s="1216" customFormat="1" ht="32.049999999999997" customHeight="1">
      <c r="A223" s="1643"/>
      <c r="B223" s="1651"/>
      <c r="C223" s="1321"/>
      <c r="D223" s="1250">
        <v>0.5</v>
      </c>
      <c r="E223" s="1250">
        <v>0.5</v>
      </c>
      <c r="F223" s="1250">
        <v>0.5</v>
      </c>
      <c r="G223" s="1311"/>
      <c r="H223" s="1250">
        <v>0.5</v>
      </c>
      <c r="I223" s="1250">
        <v>0.5</v>
      </c>
      <c r="J223" s="1250">
        <v>0.5</v>
      </c>
      <c r="K223" s="1250">
        <v>0.5</v>
      </c>
      <c r="L223" s="1241"/>
      <c r="M223" s="1241"/>
      <c r="N223" s="1241"/>
      <c r="O223" s="1241"/>
      <c r="P223" s="1241"/>
      <c r="Q223" s="1241"/>
      <c r="R223" s="1241"/>
      <c r="S223" s="1250"/>
      <c r="T223" s="1250"/>
      <c r="U223" s="1250"/>
      <c r="V223" s="1250"/>
      <c r="W223" s="1680"/>
      <c r="X223" s="1696"/>
      <c r="Y223" s="1680"/>
    </row>
    <row r="224" spans="1:25" s="1216" customFormat="1" ht="32.049999999999997" customHeight="1">
      <c r="A224" s="1233" t="s">
        <v>971</v>
      </c>
      <c r="B224" s="1651" t="s">
        <v>565</v>
      </c>
      <c r="C224" s="1250"/>
      <c r="D224" s="1250"/>
      <c r="E224" s="1250"/>
      <c r="F224" s="1301"/>
      <c r="G224" s="1311" t="s">
        <v>546</v>
      </c>
      <c r="H224" s="1314"/>
      <c r="I224" s="1314"/>
      <c r="J224" s="1313" t="s">
        <v>751</v>
      </c>
      <c r="K224" s="1313" t="s">
        <v>751</v>
      </c>
      <c r="L224" s="1313" t="s">
        <v>751</v>
      </c>
      <c r="M224" s="1279"/>
      <c r="N224" s="1294"/>
      <c r="O224" s="1313" t="s">
        <v>751</v>
      </c>
      <c r="P224" s="1313" t="s">
        <v>751</v>
      </c>
      <c r="Q224" s="1313" t="s">
        <v>751</v>
      </c>
      <c r="R224" s="1294"/>
      <c r="S224" s="1313" t="s">
        <v>751</v>
      </c>
      <c r="T224" s="1313" t="s">
        <v>751</v>
      </c>
      <c r="U224" s="1325" t="s">
        <v>754</v>
      </c>
      <c r="V224" s="1317"/>
      <c r="W224" s="1662">
        <v>25</v>
      </c>
      <c r="X224" s="1692">
        <v>1</v>
      </c>
      <c r="Y224" s="1677">
        <v>9</v>
      </c>
    </row>
    <row r="225" spans="1:25" s="1216" customFormat="1" ht="32.049999999999997" customHeight="1">
      <c r="A225" s="1643" t="s">
        <v>972</v>
      </c>
      <c r="B225" s="1651"/>
      <c r="C225" s="1250"/>
      <c r="D225" s="1250"/>
      <c r="E225" s="1250"/>
      <c r="F225" s="1301"/>
      <c r="G225" s="1311"/>
      <c r="H225" s="1294"/>
      <c r="I225" s="1294"/>
      <c r="J225" s="1294"/>
      <c r="K225" s="1294"/>
      <c r="L225" s="1294"/>
      <c r="M225" s="1279"/>
      <c r="N225" s="1294"/>
      <c r="O225" s="1294" t="s">
        <v>837</v>
      </c>
      <c r="P225" s="1294" t="s">
        <v>837</v>
      </c>
      <c r="Q225" s="1294" t="s">
        <v>837</v>
      </c>
      <c r="R225" s="1294"/>
      <c r="S225" s="1294" t="s">
        <v>837</v>
      </c>
      <c r="T225" s="1294" t="s">
        <v>837</v>
      </c>
      <c r="U225" s="1294" t="s">
        <v>837</v>
      </c>
      <c r="V225" s="1317"/>
      <c r="W225" s="1662"/>
      <c r="X225" s="1692"/>
      <c r="Y225" s="1677"/>
    </row>
    <row r="226" spans="1:25" s="1216" customFormat="1" ht="32.049999999999997" customHeight="1">
      <c r="A226" s="1643"/>
      <c r="B226" s="1651"/>
      <c r="C226" s="1250"/>
      <c r="D226" s="1250"/>
      <c r="E226" s="1250"/>
      <c r="F226" s="1301"/>
      <c r="G226" s="1311"/>
      <c r="H226" s="1294"/>
      <c r="I226" s="1294"/>
      <c r="J226" s="1294" t="s">
        <v>973</v>
      </c>
      <c r="K226" s="1294" t="s">
        <v>973</v>
      </c>
      <c r="L226" s="1294" t="s">
        <v>973</v>
      </c>
      <c r="M226" s="1279"/>
      <c r="N226" s="1294"/>
      <c r="O226" s="1294" t="s">
        <v>973</v>
      </c>
      <c r="P226" s="1294" t="s">
        <v>973</v>
      </c>
      <c r="Q226" s="1294" t="s">
        <v>973</v>
      </c>
      <c r="R226" s="1294"/>
      <c r="S226" s="1294" t="s">
        <v>973</v>
      </c>
      <c r="T226" s="1294" t="s">
        <v>973</v>
      </c>
      <c r="U226" s="1306" t="s">
        <v>937</v>
      </c>
      <c r="V226" s="1317"/>
      <c r="W226" s="1662"/>
      <c r="X226" s="1692"/>
      <c r="Y226" s="1677"/>
    </row>
    <row r="227" spans="1:25" s="1216" customFormat="1" ht="32.049999999999997" customHeight="1">
      <c r="A227" s="1233" t="s">
        <v>971</v>
      </c>
      <c r="B227" s="1651"/>
      <c r="C227" s="1250"/>
      <c r="D227" s="1250"/>
      <c r="E227" s="1250"/>
      <c r="F227" s="1301"/>
      <c r="G227" s="1311" t="s">
        <v>546</v>
      </c>
      <c r="H227" s="1314"/>
      <c r="I227" s="1314"/>
      <c r="J227" s="1314"/>
      <c r="K227" s="1314"/>
      <c r="L227" s="1314"/>
      <c r="M227" s="1279"/>
      <c r="N227" s="1294"/>
      <c r="O227" s="1313" t="s">
        <v>751</v>
      </c>
      <c r="P227" s="1313" t="s">
        <v>751</v>
      </c>
      <c r="Q227" s="1313" t="s">
        <v>751</v>
      </c>
      <c r="R227" s="1294"/>
      <c r="S227" s="1313" t="s">
        <v>751</v>
      </c>
      <c r="T227" s="1313" t="s">
        <v>751</v>
      </c>
      <c r="U227" s="1294"/>
      <c r="V227" s="1317"/>
      <c r="W227" s="1662"/>
      <c r="X227" s="1692"/>
      <c r="Y227" s="1677"/>
    </row>
    <row r="228" spans="1:25" s="1216" customFormat="1" ht="32.049999999999997" customHeight="1">
      <c r="A228" s="1643" t="s">
        <v>974</v>
      </c>
      <c r="B228" s="1651"/>
      <c r="C228" s="1250"/>
      <c r="D228" s="1250"/>
      <c r="E228" s="1250"/>
      <c r="F228" s="1301"/>
      <c r="G228" s="1311"/>
      <c r="H228" s="1294"/>
      <c r="I228" s="1294"/>
      <c r="J228" s="1294"/>
      <c r="K228" s="1294"/>
      <c r="L228" s="1294"/>
      <c r="M228" s="1279"/>
      <c r="N228" s="1294"/>
      <c r="O228" s="1294" t="s">
        <v>837</v>
      </c>
      <c r="P228" s="1294" t="s">
        <v>837</v>
      </c>
      <c r="Q228" s="1294" t="s">
        <v>837</v>
      </c>
      <c r="R228" s="1294"/>
      <c r="S228" s="1294" t="s">
        <v>837</v>
      </c>
      <c r="T228" s="1294" t="s">
        <v>837</v>
      </c>
      <c r="U228" s="1294"/>
      <c r="V228" s="1317"/>
      <c r="W228" s="1662"/>
      <c r="X228" s="1692"/>
      <c r="Y228" s="1677"/>
    </row>
    <row r="229" spans="1:25" s="1216" customFormat="1" ht="32.049999999999997" customHeight="1">
      <c r="A229" s="1643"/>
      <c r="B229" s="1651"/>
      <c r="C229" s="1250"/>
      <c r="D229" s="1250"/>
      <c r="E229" s="1250"/>
      <c r="F229" s="1301"/>
      <c r="G229" s="1311"/>
      <c r="H229" s="1294"/>
      <c r="I229" s="1294"/>
      <c r="J229" s="1294"/>
      <c r="K229" s="1294"/>
      <c r="L229" s="1294"/>
      <c r="M229" s="1279"/>
      <c r="N229" s="1294"/>
      <c r="O229" s="1294" t="s">
        <v>973</v>
      </c>
      <c r="P229" s="1294" t="s">
        <v>973</v>
      </c>
      <c r="Q229" s="1294" t="s">
        <v>973</v>
      </c>
      <c r="R229" s="1294"/>
      <c r="S229" s="1294" t="s">
        <v>973</v>
      </c>
      <c r="T229" s="1294" t="s">
        <v>973</v>
      </c>
      <c r="U229" s="1294"/>
      <c r="V229" s="1317"/>
      <c r="W229" s="1662"/>
      <c r="X229" s="1692"/>
      <c r="Y229" s="1677"/>
    </row>
    <row r="230" spans="1:25" s="1216" customFormat="1" ht="32.049999999999997" customHeight="1">
      <c r="A230" s="1233" t="s">
        <v>971</v>
      </c>
      <c r="B230" s="1651" t="s">
        <v>567</v>
      </c>
      <c r="C230" s="1250"/>
      <c r="D230" s="1250"/>
      <c r="E230" s="1250"/>
      <c r="F230" s="1301"/>
      <c r="G230" s="1311" t="s">
        <v>817</v>
      </c>
      <c r="H230" s="1247"/>
      <c r="I230" s="1241"/>
      <c r="J230" s="1313" t="s">
        <v>749</v>
      </c>
      <c r="K230" s="1313" t="s">
        <v>749</v>
      </c>
      <c r="L230" s="1313" t="s">
        <v>749</v>
      </c>
      <c r="M230" s="1313" t="s">
        <v>749</v>
      </c>
      <c r="N230" s="1313" t="s">
        <v>749</v>
      </c>
      <c r="O230" s="1314"/>
      <c r="P230" s="1325" t="s">
        <v>750</v>
      </c>
      <c r="Q230" s="1250" t="s">
        <v>580</v>
      </c>
      <c r="R230" s="1250" t="s">
        <v>580</v>
      </c>
      <c r="S230" s="1250" t="s">
        <v>580</v>
      </c>
      <c r="T230" s="1250" t="s">
        <v>580</v>
      </c>
      <c r="U230" s="1250" t="s">
        <v>580</v>
      </c>
      <c r="V230" s="1250"/>
      <c r="W230" s="1682">
        <v>22</v>
      </c>
      <c r="X230" s="1682">
        <v>1</v>
      </c>
      <c r="Y230" s="1682">
        <v>6</v>
      </c>
    </row>
    <row r="231" spans="1:25" s="1216" customFormat="1" ht="32.049999999999997" customHeight="1">
      <c r="A231" s="1643" t="s">
        <v>975</v>
      </c>
      <c r="B231" s="1651"/>
      <c r="C231" s="1250"/>
      <c r="D231" s="1250"/>
      <c r="E231" s="1250"/>
      <c r="F231" s="1301"/>
      <c r="G231" s="1311"/>
      <c r="H231" s="1247"/>
      <c r="I231" s="1241"/>
      <c r="J231" s="1294" t="s">
        <v>769</v>
      </c>
      <c r="K231" s="1294" t="s">
        <v>769</v>
      </c>
      <c r="L231" s="1294" t="s">
        <v>769</v>
      </c>
      <c r="M231" s="1294" t="s">
        <v>769</v>
      </c>
      <c r="N231" s="1294" t="s">
        <v>769</v>
      </c>
      <c r="O231" s="1294"/>
      <c r="P231" s="1320"/>
      <c r="Q231" s="1250"/>
      <c r="R231" s="1250"/>
      <c r="S231" s="1250"/>
      <c r="T231" s="1250"/>
      <c r="U231" s="1250"/>
      <c r="V231" s="1250"/>
      <c r="W231" s="1683"/>
      <c r="X231" s="1683"/>
      <c r="Y231" s="1683"/>
    </row>
    <row r="232" spans="1:25" s="1216" customFormat="1" ht="32.049999999999997" customHeight="1">
      <c r="A232" s="1643"/>
      <c r="B232" s="1651"/>
      <c r="C232" s="1250"/>
      <c r="D232" s="1250"/>
      <c r="E232" s="1250"/>
      <c r="F232" s="1301"/>
      <c r="G232" s="1311"/>
      <c r="H232" s="1247"/>
      <c r="I232" s="1241"/>
      <c r="J232" s="1294" t="s">
        <v>976</v>
      </c>
      <c r="K232" s="1294" t="s">
        <v>976</v>
      </c>
      <c r="L232" s="1294" t="s">
        <v>976</v>
      </c>
      <c r="M232" s="1294" t="s">
        <v>976</v>
      </c>
      <c r="N232" s="1294" t="s">
        <v>976</v>
      </c>
      <c r="O232" s="1294"/>
      <c r="P232" s="1320"/>
      <c r="Q232" s="1250"/>
      <c r="R232" s="1250"/>
      <c r="S232" s="1250"/>
      <c r="T232" s="1250"/>
      <c r="U232" s="1250"/>
      <c r="V232" s="1250"/>
      <c r="W232" s="1683"/>
      <c r="X232" s="1683"/>
      <c r="Y232" s="1683"/>
    </row>
    <row r="233" spans="1:25" s="1216" customFormat="1" ht="32.049999999999997" customHeight="1">
      <c r="A233" s="1643"/>
      <c r="B233" s="1651"/>
      <c r="C233" s="1250"/>
      <c r="D233" s="1250"/>
      <c r="E233" s="1250"/>
      <c r="F233" s="1301"/>
      <c r="G233" s="1311"/>
      <c r="H233" s="1247"/>
      <c r="I233" s="1241"/>
      <c r="J233" s="1294" t="s">
        <v>977</v>
      </c>
      <c r="K233" s="1294" t="s">
        <v>977</v>
      </c>
      <c r="L233" s="1294" t="s">
        <v>977</v>
      </c>
      <c r="M233" s="1294" t="s">
        <v>977</v>
      </c>
      <c r="N233" s="1294" t="s">
        <v>977</v>
      </c>
      <c r="O233" s="1294"/>
      <c r="P233" s="1294" t="s">
        <v>978</v>
      </c>
      <c r="Q233" s="1250"/>
      <c r="R233" s="1250"/>
      <c r="S233" s="1250"/>
      <c r="T233" s="1250"/>
      <c r="U233" s="1250"/>
      <c r="V233" s="1250"/>
      <c r="W233" s="1683"/>
      <c r="X233" s="1683"/>
      <c r="Y233" s="1683"/>
    </row>
    <row r="234" spans="1:25" s="1216" customFormat="1" ht="32.049999999999997" customHeight="1">
      <c r="A234" s="1643"/>
      <c r="B234" s="1651"/>
      <c r="C234" s="1250"/>
      <c r="D234" s="1250"/>
      <c r="E234" s="1250"/>
      <c r="F234" s="1301"/>
      <c r="G234" s="1311"/>
      <c r="H234" s="1247"/>
      <c r="I234" s="1241"/>
      <c r="J234" s="1294" t="s">
        <v>695</v>
      </c>
      <c r="K234" s="1294" t="s">
        <v>695</v>
      </c>
      <c r="L234" s="1294" t="s">
        <v>695</v>
      </c>
      <c r="M234" s="1294" t="s">
        <v>695</v>
      </c>
      <c r="N234" s="1294" t="s">
        <v>695</v>
      </c>
      <c r="O234" s="1294"/>
      <c r="P234" s="1306" t="s">
        <v>979</v>
      </c>
      <c r="Q234" s="1250"/>
      <c r="R234" s="1250"/>
      <c r="S234" s="1250"/>
      <c r="T234" s="1250"/>
      <c r="U234" s="1250"/>
      <c r="V234" s="1250"/>
      <c r="W234" s="1683"/>
      <c r="X234" s="1683"/>
      <c r="Y234" s="1683"/>
    </row>
    <row r="235" spans="1:25" s="1216" customFormat="1" ht="32.049999999999997" customHeight="1">
      <c r="A235" s="1643" t="s">
        <v>645</v>
      </c>
      <c r="B235" s="1651" t="s">
        <v>243</v>
      </c>
      <c r="C235" s="1250"/>
      <c r="D235" s="1250"/>
      <c r="E235" s="1250"/>
      <c r="F235" s="1301"/>
      <c r="G235" s="1311" t="s">
        <v>546</v>
      </c>
      <c r="H235" s="1247"/>
      <c r="I235" s="1250"/>
      <c r="J235" s="1250"/>
      <c r="K235" s="1250"/>
      <c r="L235" s="1241"/>
      <c r="M235" s="1241"/>
      <c r="N235" s="1241"/>
      <c r="O235" s="1241"/>
      <c r="P235" s="1241"/>
      <c r="Q235" s="1325" t="s">
        <v>685</v>
      </c>
      <c r="R235" s="1325" t="s">
        <v>685</v>
      </c>
      <c r="S235" s="1313" t="s">
        <v>697</v>
      </c>
      <c r="T235" s="1325" t="s">
        <v>889</v>
      </c>
      <c r="U235" s="1325" t="s">
        <v>980</v>
      </c>
      <c r="V235" s="1250"/>
      <c r="W235" s="1682">
        <v>9</v>
      </c>
      <c r="X235" s="1682">
        <v>6</v>
      </c>
      <c r="Y235" s="1682">
        <v>5</v>
      </c>
    </row>
    <row r="236" spans="1:25" s="1216" customFormat="1" ht="32.049999999999997" customHeight="1">
      <c r="A236" s="1643"/>
      <c r="B236" s="1651"/>
      <c r="C236" s="1250"/>
      <c r="D236" s="1250"/>
      <c r="E236" s="1250"/>
      <c r="F236" s="1301"/>
      <c r="G236" s="1311"/>
      <c r="H236" s="1247"/>
      <c r="I236" s="1250"/>
      <c r="J236" s="1250"/>
      <c r="K236" s="1250"/>
      <c r="L236" s="1241"/>
      <c r="M236" s="1241"/>
      <c r="N236" s="1241"/>
      <c r="O236" s="1241"/>
      <c r="P236" s="1241"/>
      <c r="Q236" s="1294" t="s">
        <v>833</v>
      </c>
      <c r="R236" s="1294" t="s">
        <v>981</v>
      </c>
      <c r="S236" s="1294" t="s">
        <v>949</v>
      </c>
      <c r="T236" s="1294" t="s">
        <v>982</v>
      </c>
      <c r="U236" s="1294" t="s">
        <v>982</v>
      </c>
      <c r="V236" s="1250"/>
      <c r="W236" s="1683"/>
      <c r="X236" s="1683"/>
      <c r="Y236" s="1683"/>
    </row>
    <row r="237" spans="1:25" s="1216" customFormat="1" ht="32.049999999999997" customHeight="1">
      <c r="A237" s="1643"/>
      <c r="B237" s="1651"/>
      <c r="C237" s="1250"/>
      <c r="D237" s="1250"/>
      <c r="E237" s="1250"/>
      <c r="F237" s="1301"/>
      <c r="G237" s="1311"/>
      <c r="H237" s="1247"/>
      <c r="I237" s="1250"/>
      <c r="J237" s="1250"/>
      <c r="K237" s="1250"/>
      <c r="L237" s="1241"/>
      <c r="M237" s="1241"/>
      <c r="N237" s="1241"/>
      <c r="O237" s="1241"/>
      <c r="P237" s="1241"/>
      <c r="Q237" s="1306" t="s">
        <v>983</v>
      </c>
      <c r="R237" s="1306" t="s">
        <v>983</v>
      </c>
      <c r="S237" s="1294"/>
      <c r="T237" s="1306" t="s">
        <v>973</v>
      </c>
      <c r="U237" s="1306" t="s">
        <v>973</v>
      </c>
      <c r="V237" s="1250"/>
      <c r="W237" s="1684"/>
      <c r="X237" s="1684"/>
      <c r="Y237" s="1684"/>
    </row>
    <row r="238" spans="1:25" s="1216" customFormat="1" ht="85.5" customHeight="1">
      <c r="A238" s="1649" t="s">
        <v>524</v>
      </c>
      <c r="B238" s="1230"/>
      <c r="C238" s="1229" t="s">
        <v>668</v>
      </c>
      <c r="D238" s="1229" t="s">
        <v>503</v>
      </c>
      <c r="E238" s="1229" t="s">
        <v>669</v>
      </c>
      <c r="F238" s="1231" t="s">
        <v>670</v>
      </c>
      <c r="G238" s="1229" t="s">
        <v>671</v>
      </c>
      <c r="H238" s="1232" t="s">
        <v>672</v>
      </c>
      <c r="I238" s="1229" t="s">
        <v>673</v>
      </c>
      <c r="J238" s="1229" t="s">
        <v>674</v>
      </c>
      <c r="K238" s="1229" t="s">
        <v>675</v>
      </c>
      <c r="L238" s="1229" t="s">
        <v>676</v>
      </c>
      <c r="M238" s="1229" t="s">
        <v>677</v>
      </c>
      <c r="N238" s="1229" t="s">
        <v>678</v>
      </c>
      <c r="O238" s="1229" t="s">
        <v>679</v>
      </c>
      <c r="P238" s="1229" t="s">
        <v>680</v>
      </c>
      <c r="Q238" s="1229" t="s">
        <v>516</v>
      </c>
      <c r="R238" s="1229" t="s">
        <v>517</v>
      </c>
      <c r="S238" s="1229" t="s">
        <v>518</v>
      </c>
      <c r="T238" s="1229" t="s">
        <v>519</v>
      </c>
      <c r="U238" s="1229" t="s">
        <v>681</v>
      </c>
      <c r="V238" s="1229" t="s">
        <v>682</v>
      </c>
      <c r="W238" s="1642" t="s">
        <v>683</v>
      </c>
      <c r="X238" s="1642" t="s">
        <v>684</v>
      </c>
      <c r="Y238" s="1642" t="s">
        <v>523</v>
      </c>
    </row>
    <row r="239" spans="1:25" s="1216" customFormat="1" ht="28.5" customHeight="1">
      <c r="A239" s="1649"/>
      <c r="B239" s="1230"/>
      <c r="C239" s="1229" t="s">
        <v>525</v>
      </c>
      <c r="D239" s="1229" t="s">
        <v>526</v>
      </c>
      <c r="E239" s="1229" t="s">
        <v>527</v>
      </c>
      <c r="F239" s="1231" t="s">
        <v>528</v>
      </c>
      <c r="G239" s="1229" t="s">
        <v>529</v>
      </c>
      <c r="H239" s="1232" t="s">
        <v>530</v>
      </c>
      <c r="I239" s="1229" t="s">
        <v>531</v>
      </c>
      <c r="J239" s="1229" t="s">
        <v>532</v>
      </c>
      <c r="K239" s="1229" t="s">
        <v>533</v>
      </c>
      <c r="L239" s="1229" t="s">
        <v>534</v>
      </c>
      <c r="M239" s="1229" t="s">
        <v>535</v>
      </c>
      <c r="N239" s="1229" t="s">
        <v>536</v>
      </c>
      <c r="O239" s="1229" t="s">
        <v>537</v>
      </c>
      <c r="P239" s="1229" t="s">
        <v>538</v>
      </c>
      <c r="Q239" s="1229" t="s">
        <v>539</v>
      </c>
      <c r="R239" s="1229" t="s">
        <v>540</v>
      </c>
      <c r="S239" s="1229" t="s">
        <v>541</v>
      </c>
      <c r="T239" s="1229" t="s">
        <v>542</v>
      </c>
      <c r="U239" s="1229" t="s">
        <v>543</v>
      </c>
      <c r="V239" s="1229" t="s">
        <v>544</v>
      </c>
      <c r="W239" s="1642"/>
      <c r="X239" s="1642"/>
      <c r="Y239" s="1642"/>
    </row>
    <row r="240" spans="1:25" s="1216" customFormat="1" ht="28.5" customHeight="1">
      <c r="A240" s="1649"/>
      <c r="B240" s="1230"/>
      <c r="C240" s="1229" t="s">
        <v>525</v>
      </c>
      <c r="D240" s="1229" t="s">
        <v>526</v>
      </c>
      <c r="E240" s="1229" t="s">
        <v>527</v>
      </c>
      <c r="F240" s="1231" t="s">
        <v>528</v>
      </c>
      <c r="G240" s="1335" t="s">
        <v>529</v>
      </c>
      <c r="H240" s="1232" t="s">
        <v>530</v>
      </c>
      <c r="I240" s="1229" t="s">
        <v>531</v>
      </c>
      <c r="J240" s="1229" t="s">
        <v>532</v>
      </c>
      <c r="K240" s="1229" t="s">
        <v>533</v>
      </c>
      <c r="L240" s="1229" t="s">
        <v>534</v>
      </c>
      <c r="M240" s="1229" t="s">
        <v>535</v>
      </c>
      <c r="N240" s="1229" t="s">
        <v>536</v>
      </c>
      <c r="O240" s="1229" t="s">
        <v>537</v>
      </c>
      <c r="P240" s="1229" t="s">
        <v>538</v>
      </c>
      <c r="Q240" s="1229" t="s">
        <v>539</v>
      </c>
      <c r="R240" s="1229" t="s">
        <v>540</v>
      </c>
      <c r="S240" s="1229" t="s">
        <v>541</v>
      </c>
      <c r="T240" s="1229" t="s">
        <v>542</v>
      </c>
      <c r="U240" s="1229" t="s">
        <v>543</v>
      </c>
      <c r="V240" s="1229" t="s">
        <v>544</v>
      </c>
      <c r="W240" s="1642"/>
      <c r="X240" s="1642"/>
      <c r="Y240" s="1642"/>
    </row>
    <row r="241" spans="1:22" s="1216" customFormat="1" ht="24" customHeight="1">
      <c r="A241" s="1336"/>
      <c r="B241" s="1336"/>
      <c r="C241" s="1337"/>
      <c r="D241" s="1337"/>
      <c r="E241" s="1337"/>
      <c r="F241" s="1337"/>
      <c r="G241" s="1337"/>
      <c r="H241" s="1337"/>
      <c r="I241" s="1337"/>
      <c r="J241" s="1337"/>
      <c r="K241" s="1337"/>
      <c r="L241" s="1337"/>
      <c r="M241" s="1337"/>
      <c r="N241" s="1337"/>
      <c r="O241" s="1337"/>
      <c r="P241" s="1337"/>
      <c r="Q241" s="1337"/>
      <c r="R241" s="1337"/>
      <c r="S241" s="1337"/>
      <c r="T241" s="1337"/>
      <c r="U241" s="1337"/>
      <c r="V241" s="1337"/>
    </row>
    <row r="242" spans="1:22" s="1216" customFormat="1" ht="24" customHeight="1">
      <c r="A242" s="1336"/>
      <c r="B242" s="1336"/>
      <c r="C242" s="1337"/>
      <c r="D242" s="1337"/>
      <c r="E242" s="1337"/>
      <c r="F242" s="1337"/>
      <c r="G242" s="1337"/>
      <c r="H242" s="1337"/>
      <c r="I242" s="1337"/>
      <c r="J242" s="1337"/>
      <c r="K242" s="1337"/>
      <c r="L242" s="1337"/>
      <c r="M242" s="1337"/>
      <c r="N242" s="1337"/>
      <c r="O242" s="1337"/>
      <c r="P242" s="1337"/>
      <c r="Q242" s="1337"/>
      <c r="R242" s="1337"/>
      <c r="S242" s="1337"/>
      <c r="T242" s="1337"/>
      <c r="U242" s="1337"/>
      <c r="V242" s="1337"/>
    </row>
    <row r="243" spans="1:22" s="1216" customFormat="1" ht="22.5" customHeight="1">
      <c r="A243" s="1336"/>
      <c r="B243" s="1336"/>
      <c r="C243" s="1337"/>
      <c r="D243" s="1337"/>
      <c r="E243" s="1337"/>
      <c r="F243" s="1337"/>
      <c r="G243" s="1337"/>
      <c r="H243" s="1337"/>
      <c r="I243" s="1337"/>
      <c r="J243" s="1337"/>
      <c r="K243" s="1337"/>
      <c r="L243" s="1337"/>
      <c r="M243" s="1337"/>
      <c r="N243" s="1337"/>
      <c r="O243" s="1337"/>
      <c r="P243" s="1337"/>
      <c r="Q243" s="1337"/>
      <c r="R243" s="1337"/>
      <c r="S243" s="1337"/>
      <c r="T243" s="1337"/>
      <c r="U243" s="1337"/>
      <c r="V243" s="1337"/>
    </row>
    <row r="244" spans="1:22" s="1216" customFormat="1" ht="22.5" customHeight="1">
      <c r="A244" s="1336"/>
      <c r="B244" s="1336"/>
      <c r="C244" s="1337"/>
      <c r="D244" s="1337"/>
      <c r="E244" s="1337"/>
      <c r="F244" s="1337"/>
      <c r="G244" s="1337"/>
      <c r="H244" s="1337"/>
      <c r="I244" s="1337"/>
      <c r="J244" s="1337"/>
      <c r="K244" s="1337"/>
      <c r="L244" s="1337"/>
      <c r="M244" s="1337"/>
      <c r="N244" s="1337"/>
      <c r="O244" s="1337"/>
      <c r="P244" s="1337"/>
      <c r="Q244" s="1337"/>
      <c r="R244" s="1337"/>
      <c r="S244" s="1337"/>
      <c r="T244" s="1337"/>
      <c r="U244" s="1337"/>
      <c r="V244" s="1337"/>
    </row>
  </sheetData>
  <sheetProtection insertHyperlinks="0" autoFilter="0"/>
  <autoFilter ref="A5:Y240" xr:uid="{00000000-0009-0000-0000-000004000000}"/>
  <mergeCells count="388">
    <mergeCell ref="Y238:Y240"/>
    <mergeCell ref="Y204:Y206"/>
    <mergeCell ref="Y207:Y209"/>
    <mergeCell ref="Y210:Y216"/>
    <mergeCell ref="Y217:Y219"/>
    <mergeCell ref="Y220:Y221"/>
    <mergeCell ref="Y222:Y223"/>
    <mergeCell ref="Y224:Y229"/>
    <mergeCell ref="Y230:Y234"/>
    <mergeCell ref="Y235:Y237"/>
    <mergeCell ref="Y177:Y178"/>
    <mergeCell ref="Y179:Y182"/>
    <mergeCell ref="Y183:Y186"/>
    <mergeCell ref="Y187:Y189"/>
    <mergeCell ref="Y190:Y192"/>
    <mergeCell ref="Y193:Y195"/>
    <mergeCell ref="Y196:Y198"/>
    <mergeCell ref="Y199:Y200"/>
    <mergeCell ref="Y201:Y203"/>
    <mergeCell ref="Y154:Y155"/>
    <mergeCell ref="Y156:Y159"/>
    <mergeCell ref="Y160:Y162"/>
    <mergeCell ref="Y163:Y165"/>
    <mergeCell ref="Y166:Y168"/>
    <mergeCell ref="Y169:Y170"/>
    <mergeCell ref="Y171:Y172"/>
    <mergeCell ref="Y173:Y174"/>
    <mergeCell ref="Y175:Y176"/>
    <mergeCell ref="Y125:Y128"/>
    <mergeCell ref="Y129:Y133"/>
    <mergeCell ref="Y134:Y138"/>
    <mergeCell ref="Y139:Y142"/>
    <mergeCell ref="Y143:Y145"/>
    <mergeCell ref="Y146:Y147"/>
    <mergeCell ref="Y148:Y149"/>
    <mergeCell ref="Y150:Y151"/>
    <mergeCell ref="Y152:Y153"/>
    <mergeCell ref="Y94:Y96"/>
    <mergeCell ref="Y97:Y100"/>
    <mergeCell ref="Y101:Y102"/>
    <mergeCell ref="Y103:Y106"/>
    <mergeCell ref="Y107:Y109"/>
    <mergeCell ref="Y110:Y113"/>
    <mergeCell ref="Y114:Y116"/>
    <mergeCell ref="Y117:Y119"/>
    <mergeCell ref="Y120:Y124"/>
    <mergeCell ref="Y66:Y69"/>
    <mergeCell ref="Y70:Y72"/>
    <mergeCell ref="Y73:Y76"/>
    <mergeCell ref="Y77:Y79"/>
    <mergeCell ref="Y80:Y81"/>
    <mergeCell ref="Y82:Y84"/>
    <mergeCell ref="Y85:Y87"/>
    <mergeCell ref="Y88:Y90"/>
    <mergeCell ref="Y91:Y93"/>
    <mergeCell ref="X235:X237"/>
    <mergeCell ref="X238:X240"/>
    <mergeCell ref="Y4:Y5"/>
    <mergeCell ref="Y7:Y9"/>
    <mergeCell ref="Y10:Y14"/>
    <mergeCell ref="Y15:Y16"/>
    <mergeCell ref="Y17:Y18"/>
    <mergeCell ref="Y19:Y21"/>
    <mergeCell ref="Y22:Y24"/>
    <mergeCell ref="Y25:Y27"/>
    <mergeCell ref="Y28:Y30"/>
    <mergeCell ref="Y31:Y32"/>
    <mergeCell ref="Y33:Y35"/>
    <mergeCell ref="Y36:Y38"/>
    <mergeCell ref="Y39:Y41"/>
    <mergeCell ref="Y42:Y44"/>
    <mergeCell ref="Y45:Y46"/>
    <mergeCell ref="Y47:Y49"/>
    <mergeCell ref="Y50:Y51"/>
    <mergeCell ref="Y52:Y53"/>
    <mergeCell ref="Y54:Y56"/>
    <mergeCell ref="Y57:Y59"/>
    <mergeCell ref="Y60:Y62"/>
    <mergeCell ref="Y63:Y65"/>
    <mergeCell ref="X201:X203"/>
    <mergeCell ref="X204:X206"/>
    <mergeCell ref="X207:X209"/>
    <mergeCell ref="X210:X216"/>
    <mergeCell ref="X217:X219"/>
    <mergeCell ref="X220:X221"/>
    <mergeCell ref="X222:X223"/>
    <mergeCell ref="X224:X229"/>
    <mergeCell ref="X230:X234"/>
    <mergeCell ref="X175:X176"/>
    <mergeCell ref="X177:X178"/>
    <mergeCell ref="X179:X182"/>
    <mergeCell ref="X183:X186"/>
    <mergeCell ref="X187:X189"/>
    <mergeCell ref="X190:X192"/>
    <mergeCell ref="X193:X195"/>
    <mergeCell ref="X196:X198"/>
    <mergeCell ref="X199:X200"/>
    <mergeCell ref="X152:X153"/>
    <mergeCell ref="X154:X155"/>
    <mergeCell ref="X156:X159"/>
    <mergeCell ref="X160:X162"/>
    <mergeCell ref="X163:X165"/>
    <mergeCell ref="X166:X168"/>
    <mergeCell ref="X169:X170"/>
    <mergeCell ref="X171:X172"/>
    <mergeCell ref="X173:X174"/>
    <mergeCell ref="X120:X124"/>
    <mergeCell ref="X125:X128"/>
    <mergeCell ref="X129:X133"/>
    <mergeCell ref="X134:X138"/>
    <mergeCell ref="X139:X142"/>
    <mergeCell ref="X143:X145"/>
    <mergeCell ref="X146:X147"/>
    <mergeCell ref="X148:X149"/>
    <mergeCell ref="X150:X151"/>
    <mergeCell ref="X91:X93"/>
    <mergeCell ref="X94:X96"/>
    <mergeCell ref="X97:X100"/>
    <mergeCell ref="X101:X102"/>
    <mergeCell ref="X103:X106"/>
    <mergeCell ref="X107:X109"/>
    <mergeCell ref="X110:X113"/>
    <mergeCell ref="X114:X116"/>
    <mergeCell ref="X117:X119"/>
    <mergeCell ref="X63:X65"/>
    <mergeCell ref="X66:X69"/>
    <mergeCell ref="X70:X72"/>
    <mergeCell ref="X73:X76"/>
    <mergeCell ref="X77:X79"/>
    <mergeCell ref="X80:X81"/>
    <mergeCell ref="X82:X84"/>
    <mergeCell ref="X85:X87"/>
    <mergeCell ref="X88:X90"/>
    <mergeCell ref="W224:W229"/>
    <mergeCell ref="W230:W234"/>
    <mergeCell ref="W235:W237"/>
    <mergeCell ref="W238:W240"/>
    <mergeCell ref="X4:X5"/>
    <mergeCell ref="X7:X9"/>
    <mergeCell ref="X10:X14"/>
    <mergeCell ref="X15:X16"/>
    <mergeCell ref="X17:X18"/>
    <mergeCell ref="X19:X21"/>
    <mergeCell ref="X22:X24"/>
    <mergeCell ref="X25:X27"/>
    <mergeCell ref="X28:X30"/>
    <mergeCell ref="X31:X32"/>
    <mergeCell ref="X33:X35"/>
    <mergeCell ref="X36:X38"/>
    <mergeCell ref="X39:X41"/>
    <mergeCell ref="X42:X44"/>
    <mergeCell ref="X45:X46"/>
    <mergeCell ref="X47:X49"/>
    <mergeCell ref="X50:X53"/>
    <mergeCell ref="X54:X56"/>
    <mergeCell ref="X57:X59"/>
    <mergeCell ref="X60:X62"/>
    <mergeCell ref="W196:W198"/>
    <mergeCell ref="W199:W200"/>
    <mergeCell ref="W201:W203"/>
    <mergeCell ref="W204:W206"/>
    <mergeCell ref="W207:W209"/>
    <mergeCell ref="W210:W216"/>
    <mergeCell ref="W217:W219"/>
    <mergeCell ref="W220:W221"/>
    <mergeCell ref="W222:W223"/>
    <mergeCell ref="W171:W172"/>
    <mergeCell ref="W173:W174"/>
    <mergeCell ref="W175:W176"/>
    <mergeCell ref="W177:W178"/>
    <mergeCell ref="W179:W182"/>
    <mergeCell ref="W183:W186"/>
    <mergeCell ref="W187:W189"/>
    <mergeCell ref="W190:W192"/>
    <mergeCell ref="W193:W195"/>
    <mergeCell ref="W148:W149"/>
    <mergeCell ref="W150:W151"/>
    <mergeCell ref="W152:W153"/>
    <mergeCell ref="W154:W155"/>
    <mergeCell ref="W156:W159"/>
    <mergeCell ref="W160:W162"/>
    <mergeCell ref="W163:W165"/>
    <mergeCell ref="W166:W168"/>
    <mergeCell ref="W169:W170"/>
    <mergeCell ref="W114:W116"/>
    <mergeCell ref="W117:W119"/>
    <mergeCell ref="W120:W124"/>
    <mergeCell ref="W125:W128"/>
    <mergeCell ref="W129:W133"/>
    <mergeCell ref="W134:W138"/>
    <mergeCell ref="W139:W142"/>
    <mergeCell ref="W143:W145"/>
    <mergeCell ref="W146:W147"/>
    <mergeCell ref="W85:W87"/>
    <mergeCell ref="W88:W90"/>
    <mergeCell ref="W91:W93"/>
    <mergeCell ref="W94:W96"/>
    <mergeCell ref="W97:W100"/>
    <mergeCell ref="W101:W102"/>
    <mergeCell ref="W103:W106"/>
    <mergeCell ref="W107:W109"/>
    <mergeCell ref="W110:W113"/>
    <mergeCell ref="W57:W59"/>
    <mergeCell ref="W60:W62"/>
    <mergeCell ref="W63:W65"/>
    <mergeCell ref="W66:W69"/>
    <mergeCell ref="W70:W72"/>
    <mergeCell ref="W73:W76"/>
    <mergeCell ref="W77:W79"/>
    <mergeCell ref="W80:W81"/>
    <mergeCell ref="W82:W84"/>
    <mergeCell ref="W31:W32"/>
    <mergeCell ref="W33:W35"/>
    <mergeCell ref="W36:W38"/>
    <mergeCell ref="W39:W41"/>
    <mergeCell ref="W42:W44"/>
    <mergeCell ref="W45:W46"/>
    <mergeCell ref="W47:W49"/>
    <mergeCell ref="W50:W53"/>
    <mergeCell ref="W54:W56"/>
    <mergeCell ref="W4:W5"/>
    <mergeCell ref="W7:W9"/>
    <mergeCell ref="W10:W14"/>
    <mergeCell ref="W15:W16"/>
    <mergeCell ref="W17:W18"/>
    <mergeCell ref="W19:W21"/>
    <mergeCell ref="W22:W24"/>
    <mergeCell ref="W25:W27"/>
    <mergeCell ref="W28:W30"/>
    <mergeCell ref="B224:B229"/>
    <mergeCell ref="B230:B234"/>
    <mergeCell ref="B235:B237"/>
    <mergeCell ref="G10:G14"/>
    <mergeCell ref="G82:G84"/>
    <mergeCell ref="G148:G149"/>
    <mergeCell ref="G150:G151"/>
    <mergeCell ref="G152:G153"/>
    <mergeCell ref="G154:G155"/>
    <mergeCell ref="G160:G162"/>
    <mergeCell ref="G163:G165"/>
    <mergeCell ref="G166:G168"/>
    <mergeCell ref="G169:G170"/>
    <mergeCell ref="G171:G172"/>
    <mergeCell ref="G173:G174"/>
    <mergeCell ref="G175:G176"/>
    <mergeCell ref="G177:G178"/>
    <mergeCell ref="G201:G203"/>
    <mergeCell ref="B201:B203"/>
    <mergeCell ref="B204:B206"/>
    <mergeCell ref="B207:B209"/>
    <mergeCell ref="B210:B211"/>
    <mergeCell ref="B212:B213"/>
    <mergeCell ref="B214:B216"/>
    <mergeCell ref="B217:B219"/>
    <mergeCell ref="B220:B221"/>
    <mergeCell ref="B222:B223"/>
    <mergeCell ref="B175:B176"/>
    <mergeCell ref="B177:B178"/>
    <mergeCell ref="B179:B182"/>
    <mergeCell ref="B183:B186"/>
    <mergeCell ref="B187:B189"/>
    <mergeCell ref="B190:B192"/>
    <mergeCell ref="B193:B195"/>
    <mergeCell ref="B196:B198"/>
    <mergeCell ref="B199:B200"/>
    <mergeCell ref="B152:B153"/>
    <mergeCell ref="B154:B155"/>
    <mergeCell ref="B156:B159"/>
    <mergeCell ref="B160:B162"/>
    <mergeCell ref="B163:B165"/>
    <mergeCell ref="B166:B168"/>
    <mergeCell ref="B169:B170"/>
    <mergeCell ref="B171:B172"/>
    <mergeCell ref="B173:B174"/>
    <mergeCell ref="B120:B124"/>
    <mergeCell ref="B125:B128"/>
    <mergeCell ref="B129:B133"/>
    <mergeCell ref="B134:B138"/>
    <mergeCell ref="B139:B142"/>
    <mergeCell ref="B143:B145"/>
    <mergeCell ref="B146:B147"/>
    <mergeCell ref="B148:B149"/>
    <mergeCell ref="B150:B151"/>
    <mergeCell ref="B91:B93"/>
    <mergeCell ref="B94:B96"/>
    <mergeCell ref="B97:B100"/>
    <mergeCell ref="B101:B102"/>
    <mergeCell ref="B103:B106"/>
    <mergeCell ref="B107:B109"/>
    <mergeCell ref="B110:B113"/>
    <mergeCell ref="B114:B116"/>
    <mergeCell ref="B117:B119"/>
    <mergeCell ref="B63:B65"/>
    <mergeCell ref="B66:B69"/>
    <mergeCell ref="B70:B72"/>
    <mergeCell ref="B73:B76"/>
    <mergeCell ref="B77:B79"/>
    <mergeCell ref="B80:B81"/>
    <mergeCell ref="B82:B84"/>
    <mergeCell ref="B85:B87"/>
    <mergeCell ref="B88:B90"/>
    <mergeCell ref="A231:A234"/>
    <mergeCell ref="A235:A237"/>
    <mergeCell ref="A238:A240"/>
    <mergeCell ref="B4:B5"/>
    <mergeCell ref="B7:B9"/>
    <mergeCell ref="B10:B14"/>
    <mergeCell ref="B15:B16"/>
    <mergeCell ref="B17:B18"/>
    <mergeCell ref="B19:B21"/>
    <mergeCell ref="B22:B24"/>
    <mergeCell ref="B25:B27"/>
    <mergeCell ref="B28:B30"/>
    <mergeCell ref="B31:B32"/>
    <mergeCell ref="B33:B35"/>
    <mergeCell ref="B36:B38"/>
    <mergeCell ref="B39:B41"/>
    <mergeCell ref="B42:B44"/>
    <mergeCell ref="B45:B46"/>
    <mergeCell ref="B47:B49"/>
    <mergeCell ref="B50:B51"/>
    <mergeCell ref="B52:B53"/>
    <mergeCell ref="B54:B56"/>
    <mergeCell ref="B57:B59"/>
    <mergeCell ref="B60:B62"/>
    <mergeCell ref="A199:A200"/>
    <mergeCell ref="A201:A203"/>
    <mergeCell ref="A204:A209"/>
    <mergeCell ref="A210:A216"/>
    <mergeCell ref="A217:A219"/>
    <mergeCell ref="A220:A221"/>
    <mergeCell ref="A222:A223"/>
    <mergeCell ref="A225:A226"/>
    <mergeCell ref="A228:A229"/>
    <mergeCell ref="A173:A174"/>
    <mergeCell ref="A175:A176"/>
    <mergeCell ref="A177:A178"/>
    <mergeCell ref="A179:A182"/>
    <mergeCell ref="A183:A186"/>
    <mergeCell ref="A187:A189"/>
    <mergeCell ref="A190:A192"/>
    <mergeCell ref="A193:A195"/>
    <mergeCell ref="A196:A198"/>
    <mergeCell ref="A150:A151"/>
    <mergeCell ref="A152:A153"/>
    <mergeCell ref="A154:A155"/>
    <mergeCell ref="A156:A159"/>
    <mergeCell ref="A160:A162"/>
    <mergeCell ref="A163:A165"/>
    <mergeCell ref="A166:A168"/>
    <mergeCell ref="A169:A170"/>
    <mergeCell ref="A171:A172"/>
    <mergeCell ref="A103:A109"/>
    <mergeCell ref="A110:A124"/>
    <mergeCell ref="A125:A128"/>
    <mergeCell ref="A129:A133"/>
    <mergeCell ref="A134:A138"/>
    <mergeCell ref="A139:A142"/>
    <mergeCell ref="A143:A145"/>
    <mergeCell ref="A146:A147"/>
    <mergeCell ref="A148:A149"/>
    <mergeCell ref="A57:A59"/>
    <mergeCell ref="A60:A65"/>
    <mergeCell ref="A66:A76"/>
    <mergeCell ref="A77:A79"/>
    <mergeCell ref="A80:A81"/>
    <mergeCell ref="A82:A84"/>
    <mergeCell ref="A85:A93"/>
    <mergeCell ref="A94:A100"/>
    <mergeCell ref="A101:A102"/>
    <mergeCell ref="A33:A35"/>
    <mergeCell ref="A36:A38"/>
    <mergeCell ref="A39:A41"/>
    <mergeCell ref="A42:A44"/>
    <mergeCell ref="A45:A46"/>
    <mergeCell ref="A47:A49"/>
    <mergeCell ref="A50:A51"/>
    <mergeCell ref="A52:A53"/>
    <mergeCell ref="A54:A56"/>
    <mergeCell ref="A4:A5"/>
    <mergeCell ref="A7:A9"/>
    <mergeCell ref="A10:A14"/>
    <mergeCell ref="A15:A18"/>
    <mergeCell ref="A19:A21"/>
    <mergeCell ref="A22:A24"/>
    <mergeCell ref="A25:A27"/>
    <mergeCell ref="A28:A30"/>
    <mergeCell ref="A31:A32"/>
  </mergeCells>
  <pageMargins left="0.7" right="0.7" top="0.75" bottom="0.75" header="0.3" footer="0.3"/>
  <pageSetup paperSize="8" scale="20" fitToHeight="0" orientation="landscape"/>
  <rowBreaks count="3" manualBreakCount="3">
    <brk id="76" max="24" man="1"/>
    <brk id="159" max="24" man="1"/>
    <brk id="165" max="24" man="1"/>
  </rowBreaks>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outlinePr summaryBelow="0" summaryRight="0"/>
    <pageSetUpPr fitToPage="1"/>
  </sheetPr>
  <dimension ref="A1:I24"/>
  <sheetViews>
    <sheetView workbookViewId="0">
      <selection activeCell="C13" sqref="C13:F13"/>
    </sheetView>
  </sheetViews>
  <sheetFormatPr baseColWidth="10" defaultColWidth="9" defaultRowHeight="13.5" customHeight="1"/>
  <cols>
    <col min="1" max="1" width="26.5" customWidth="1"/>
    <col min="3" max="3" width="14" customWidth="1"/>
    <col min="5" max="5" width="29.34765625" customWidth="1"/>
    <col min="6" max="6" width="24" customWidth="1"/>
  </cols>
  <sheetData>
    <row r="1" spans="1:6" s="248" customFormat="1" ht="85" customHeight="1">
      <c r="A1" s="1697" t="e">
        <f ca="1">_xlfn.DISPIMG("ID_B6DE6584841B47868BE5AEF8DF86A719",1)</f>
        <v>#NAME?</v>
      </c>
      <c r="B1" s="1697"/>
      <c r="C1" s="1697"/>
      <c r="D1" s="1697"/>
      <c r="E1" s="1697"/>
      <c r="F1" s="1697"/>
    </row>
    <row r="2" spans="1:6" s="248" customFormat="1" ht="18" customHeight="1">
      <c r="A2" s="7" t="s">
        <v>499</v>
      </c>
      <c r="B2" s="8" t="s">
        <v>984</v>
      </c>
      <c r="C2" s="4"/>
      <c r="D2" s="4"/>
      <c r="E2" s="4"/>
      <c r="F2" s="4"/>
    </row>
    <row r="3" spans="1:6" s="248" customFormat="1" ht="13.5" customHeight="1">
      <c r="A3" s="7" t="s">
        <v>524</v>
      </c>
      <c r="B3" s="7" t="s">
        <v>551</v>
      </c>
      <c r="C3" s="4"/>
      <c r="D3" s="4"/>
      <c r="E3" s="4"/>
      <c r="F3" s="4"/>
    </row>
    <row r="4" spans="1:6" ht="18.75" customHeight="1">
      <c r="A4" s="1204" t="s">
        <v>8</v>
      </c>
      <c r="B4" s="1205" t="s">
        <v>985</v>
      </c>
      <c r="C4" s="1205" t="s">
        <v>986</v>
      </c>
      <c r="D4" s="1205" t="s">
        <v>987</v>
      </c>
      <c r="E4" s="1205" t="s">
        <v>988</v>
      </c>
      <c r="F4" s="1206" t="s">
        <v>989</v>
      </c>
    </row>
    <row r="5" spans="1:6" ht="26.05" customHeight="1">
      <c r="A5" s="1207">
        <v>45199</v>
      </c>
      <c r="B5" s="1701" t="s">
        <v>990</v>
      </c>
      <c r="C5" s="1209" t="s">
        <v>991</v>
      </c>
      <c r="D5" s="1208" t="s">
        <v>749</v>
      </c>
      <c r="E5" s="1208" t="s">
        <v>992</v>
      </c>
      <c r="F5" s="1210" t="s">
        <v>993</v>
      </c>
    </row>
    <row r="6" spans="1:6" ht="25" customHeight="1">
      <c r="A6" s="1211" t="s">
        <v>994</v>
      </c>
      <c r="B6" s="1702"/>
      <c r="C6" s="1213" t="s">
        <v>995</v>
      </c>
      <c r="D6" s="1212" t="s">
        <v>751</v>
      </c>
      <c r="E6" s="1212" t="s">
        <v>996</v>
      </c>
      <c r="F6" s="1214" t="s">
        <v>993</v>
      </c>
    </row>
    <row r="7" spans="1:6" ht="25" customHeight="1">
      <c r="A7" s="951"/>
      <c r="B7" s="1703"/>
      <c r="C7" s="1698" t="s">
        <v>997</v>
      </c>
      <c r="D7" s="1698"/>
      <c r="E7" s="1698"/>
      <c r="F7" s="1699"/>
    </row>
    <row r="8" spans="1:6" ht="25" customHeight="1">
      <c r="A8" s="1207">
        <v>45200</v>
      </c>
      <c r="B8" s="1701" t="s">
        <v>998</v>
      </c>
      <c r="C8" s="1208" t="s">
        <v>991</v>
      </c>
      <c r="D8" s="1208" t="s">
        <v>749</v>
      </c>
      <c r="E8" s="1208" t="s">
        <v>996</v>
      </c>
      <c r="F8" s="1210" t="s">
        <v>993</v>
      </c>
    </row>
    <row r="9" spans="1:6" ht="25" customHeight="1">
      <c r="A9" s="1211" t="s">
        <v>999</v>
      </c>
      <c r="B9" s="1702"/>
      <c r="C9" s="1212" t="s">
        <v>1000</v>
      </c>
      <c r="D9" s="1212" t="s">
        <v>751</v>
      </c>
      <c r="E9" s="1212" t="s">
        <v>992</v>
      </c>
      <c r="F9" s="1214" t="s">
        <v>993</v>
      </c>
    </row>
    <row r="10" spans="1:6" ht="25" customHeight="1">
      <c r="A10" s="951"/>
      <c r="B10" s="1703"/>
      <c r="C10" s="1698" t="s">
        <v>997</v>
      </c>
      <c r="D10" s="1698"/>
      <c r="E10" s="1698"/>
      <c r="F10" s="1699"/>
    </row>
    <row r="11" spans="1:6" ht="25" customHeight="1">
      <c r="A11" s="1207">
        <v>45201</v>
      </c>
      <c r="B11" s="1701" t="s">
        <v>1001</v>
      </c>
      <c r="C11" s="947" t="s">
        <v>1002</v>
      </c>
      <c r="D11" s="1208" t="s">
        <v>749</v>
      </c>
      <c r="E11" s="1208" t="s">
        <v>1003</v>
      </c>
      <c r="F11" s="1210" t="s">
        <v>993</v>
      </c>
    </row>
    <row r="12" spans="1:6" ht="25" customHeight="1">
      <c r="A12" s="1211" t="s">
        <v>1004</v>
      </c>
      <c r="B12" s="1702"/>
      <c r="C12" s="1212" t="s">
        <v>1005</v>
      </c>
      <c r="D12" s="1212" t="s">
        <v>751</v>
      </c>
      <c r="E12" s="1212" t="s">
        <v>1003</v>
      </c>
      <c r="F12" s="1214" t="s">
        <v>993</v>
      </c>
    </row>
    <row r="13" spans="1:6" ht="25" customHeight="1">
      <c r="A13" s="951"/>
      <c r="B13" s="1703"/>
      <c r="C13" s="1698" t="s">
        <v>997</v>
      </c>
      <c r="D13" s="1698"/>
      <c r="E13" s="1698"/>
      <c r="F13" s="1699"/>
    </row>
    <row r="14" spans="1:6" ht="25" customHeight="1">
      <c r="A14" s="1207">
        <v>45202</v>
      </c>
      <c r="B14" s="1701" t="s">
        <v>1006</v>
      </c>
      <c r="C14" s="947" t="s">
        <v>1007</v>
      </c>
      <c r="D14" s="1208" t="s">
        <v>749</v>
      </c>
      <c r="E14" s="1208" t="s">
        <v>1008</v>
      </c>
      <c r="F14" s="1210" t="s">
        <v>1009</v>
      </c>
    </row>
    <row r="15" spans="1:6" ht="25" customHeight="1">
      <c r="A15" s="1211" t="s">
        <v>1010</v>
      </c>
      <c r="B15" s="1702"/>
      <c r="C15" s="1212" t="s">
        <v>1011</v>
      </c>
      <c r="D15" s="1212" t="s">
        <v>751</v>
      </c>
      <c r="E15" s="1212" t="s">
        <v>1012</v>
      </c>
      <c r="F15" s="1214" t="s">
        <v>1009</v>
      </c>
    </row>
    <row r="16" spans="1:6" ht="25" customHeight="1">
      <c r="A16" s="950"/>
      <c r="B16" s="1702" t="s">
        <v>1013</v>
      </c>
      <c r="C16" s="1212" t="s">
        <v>1014</v>
      </c>
      <c r="D16" s="1212" t="s">
        <v>749</v>
      </c>
      <c r="E16" s="1212" t="s">
        <v>1008</v>
      </c>
      <c r="F16" s="1214" t="s">
        <v>993</v>
      </c>
    </row>
    <row r="17" spans="1:9" ht="25" customHeight="1">
      <c r="A17" s="950"/>
      <c r="B17" s="1702"/>
      <c r="C17" s="1212" t="s">
        <v>821</v>
      </c>
      <c r="D17" s="1212" t="s">
        <v>751</v>
      </c>
      <c r="E17" s="1212" t="s">
        <v>1012</v>
      </c>
      <c r="F17" s="1214" t="s">
        <v>993</v>
      </c>
    </row>
    <row r="18" spans="1:9" ht="25" customHeight="1">
      <c r="A18" s="951"/>
      <c r="B18" s="1703"/>
      <c r="C18" s="1698" t="s">
        <v>997</v>
      </c>
      <c r="D18" s="1698"/>
      <c r="E18" s="1698"/>
      <c r="F18" s="1699"/>
    </row>
    <row r="19" spans="1:9" ht="25" customHeight="1">
      <c r="A19" s="1207">
        <v>45203</v>
      </c>
      <c r="B19" s="1701" t="s">
        <v>1015</v>
      </c>
      <c r="C19" s="1208" t="s">
        <v>880</v>
      </c>
      <c r="D19" s="1208" t="s">
        <v>749</v>
      </c>
      <c r="E19" s="1208" t="s">
        <v>1012</v>
      </c>
      <c r="F19" s="1210" t="s">
        <v>1009</v>
      </c>
    </row>
    <row r="20" spans="1:9" ht="25" customHeight="1">
      <c r="A20" s="1211" t="s">
        <v>1016</v>
      </c>
      <c r="B20" s="1702"/>
      <c r="C20" s="1212" t="s">
        <v>1017</v>
      </c>
      <c r="D20" s="1212" t="s">
        <v>751</v>
      </c>
      <c r="E20" s="1212" t="s">
        <v>1008</v>
      </c>
      <c r="F20" s="1214" t="s">
        <v>1009</v>
      </c>
    </row>
    <row r="21" spans="1:9" ht="25" customHeight="1">
      <c r="A21" s="950"/>
      <c r="B21" s="1702" t="s">
        <v>1018</v>
      </c>
      <c r="C21" s="1212" t="s">
        <v>1019</v>
      </c>
      <c r="D21" s="1212" t="s">
        <v>749</v>
      </c>
      <c r="E21" s="1212" t="s">
        <v>1012</v>
      </c>
      <c r="F21" s="1214" t="s">
        <v>993</v>
      </c>
    </row>
    <row r="22" spans="1:9" ht="25" customHeight="1">
      <c r="A22" s="950"/>
      <c r="B22" s="1702"/>
      <c r="C22" s="1212" t="s">
        <v>821</v>
      </c>
      <c r="D22" s="1212" t="s">
        <v>751</v>
      </c>
      <c r="E22" s="1212" t="s">
        <v>1008</v>
      </c>
      <c r="F22" s="1214" t="s">
        <v>993</v>
      </c>
    </row>
    <row r="23" spans="1:9" ht="25" customHeight="1">
      <c r="A23" s="951"/>
      <c r="B23" s="1703"/>
      <c r="C23" s="1698" t="s">
        <v>997</v>
      </c>
      <c r="D23" s="1698"/>
      <c r="E23" s="1698"/>
      <c r="F23" s="1699"/>
    </row>
    <row r="24" spans="1:9" s="974" customFormat="1" ht="36" customHeight="1">
      <c r="A24" s="1700" t="s">
        <v>665</v>
      </c>
      <c r="B24" s="1700"/>
      <c r="C24" s="1700"/>
      <c r="D24" s="1700"/>
      <c r="E24" s="1700"/>
      <c r="F24" s="1700"/>
      <c r="G24" s="838"/>
      <c r="H24" s="838"/>
      <c r="I24" s="838"/>
    </row>
  </sheetData>
  <sheetProtection insertHyperlinks="0" autoFilter="0"/>
  <mergeCells count="14">
    <mergeCell ref="C23:F23"/>
    <mergeCell ref="A24:F24"/>
    <mergeCell ref="B5:B7"/>
    <mergeCell ref="B8:B10"/>
    <mergeCell ref="B11:B13"/>
    <mergeCell ref="B14:B15"/>
    <mergeCell ref="B16:B18"/>
    <mergeCell ref="B19:B20"/>
    <mergeCell ref="B21:B23"/>
    <mergeCell ref="A1:F1"/>
    <mergeCell ref="C7:F7"/>
    <mergeCell ref="C10:F10"/>
    <mergeCell ref="C13:F13"/>
    <mergeCell ref="C18:F18"/>
  </mergeCells>
  <pageMargins left="0.7" right="0.7" top="0.75" bottom="0.75" header="0.3" footer="0.3"/>
  <pageSetup paperSize="9" scale="69" fitToHeight="0" orientation="portrai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ummaryRight="0"/>
  </sheetPr>
  <dimension ref="A1:I9"/>
  <sheetViews>
    <sheetView workbookViewId="0"/>
  </sheetViews>
  <sheetFormatPr baseColWidth="10" defaultColWidth="9" defaultRowHeight="13.5" customHeight="1"/>
  <cols>
    <col min="1" max="1" width="19.34765625" customWidth="1"/>
    <col min="3" max="3" width="15.1484375" customWidth="1"/>
    <col min="5" max="5" width="28.34765625" customWidth="1"/>
  </cols>
  <sheetData>
    <row r="1" spans="1:9" s="174" customFormat="1" ht="60" customHeight="1">
      <c r="A1" s="193"/>
      <c r="B1" s="1704" t="s">
        <v>1020</v>
      </c>
      <c r="C1" s="1704"/>
      <c r="D1" s="1704"/>
      <c r="E1" s="1704"/>
    </row>
    <row r="2" spans="1:9" s="174" customFormat="1" ht="18" customHeight="1">
      <c r="A2" s="3" t="s">
        <v>1021</v>
      </c>
      <c r="B2" s="31" t="s">
        <v>1022</v>
      </c>
      <c r="C2" s="4"/>
      <c r="D2" s="4"/>
      <c r="E2" s="4"/>
    </row>
    <row r="3" spans="1:9" s="174" customFormat="1" ht="13.5" customHeight="1">
      <c r="A3" s="3" t="s">
        <v>524</v>
      </c>
      <c r="B3" s="3" t="s">
        <v>555</v>
      </c>
      <c r="C3" s="4"/>
      <c r="D3" s="4"/>
      <c r="E3" s="4"/>
    </row>
    <row r="4" spans="1:9" ht="18.75" customHeight="1">
      <c r="A4" s="958" t="s">
        <v>8</v>
      </c>
      <c r="B4" s="959" t="s">
        <v>985</v>
      </c>
      <c r="C4" s="959" t="s">
        <v>986</v>
      </c>
      <c r="D4" s="959" t="s">
        <v>987</v>
      </c>
      <c r="E4" s="960" t="s">
        <v>988</v>
      </c>
    </row>
    <row r="5" spans="1:9" ht="18" customHeight="1">
      <c r="A5" s="1203">
        <v>45205</v>
      </c>
      <c r="B5" s="1705" t="s">
        <v>1023</v>
      </c>
      <c r="C5" s="947" t="s">
        <v>1024</v>
      </c>
      <c r="D5" s="947" t="s">
        <v>749</v>
      </c>
      <c r="E5" s="963" t="s">
        <v>1025</v>
      </c>
    </row>
    <row r="6" spans="1:9" ht="18.75" customHeight="1">
      <c r="A6" s="972" t="s">
        <v>1026</v>
      </c>
      <c r="B6" s="1706"/>
      <c r="C6" s="970" t="s">
        <v>1027</v>
      </c>
      <c r="D6" s="970" t="s">
        <v>749</v>
      </c>
      <c r="E6" s="971" t="s">
        <v>997</v>
      </c>
    </row>
    <row r="7" spans="1:9" ht="18" customHeight="1">
      <c r="A7" s="1203">
        <v>45206</v>
      </c>
      <c r="B7" s="1705" t="s">
        <v>1028</v>
      </c>
      <c r="C7" s="947" t="s">
        <v>1024</v>
      </c>
      <c r="D7" s="947" t="s">
        <v>751</v>
      </c>
      <c r="E7" s="963" t="s">
        <v>1025</v>
      </c>
    </row>
    <row r="8" spans="1:9" ht="18.75" customHeight="1">
      <c r="A8" s="972" t="s">
        <v>994</v>
      </c>
      <c r="B8" s="1706"/>
      <c r="C8" s="970" t="s">
        <v>1027</v>
      </c>
      <c r="D8" s="970" t="s">
        <v>751</v>
      </c>
      <c r="E8" s="971" t="s">
        <v>997</v>
      </c>
    </row>
    <row r="9" spans="1:9" s="103" customFormat="1" ht="54" customHeight="1">
      <c r="A9" s="1700" t="s">
        <v>665</v>
      </c>
      <c r="B9" s="1700"/>
      <c r="C9" s="1700"/>
      <c r="D9" s="1700"/>
      <c r="E9" s="1700"/>
      <c r="F9" s="161"/>
      <c r="G9" s="161"/>
      <c r="H9" s="189"/>
      <c r="I9" s="189"/>
    </row>
  </sheetData>
  <sheetProtection insertHyperlinks="0" autoFilter="0"/>
  <mergeCells count="4">
    <mergeCell ref="B1:E1"/>
    <mergeCell ref="A9:E9"/>
    <mergeCell ref="B5:B6"/>
    <mergeCell ref="B7:B8"/>
  </mergeCells>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4DB6AC"/>
    <outlinePr summaryBelow="0" summaryRight="0"/>
  </sheetPr>
  <dimension ref="A1:I12"/>
  <sheetViews>
    <sheetView workbookViewId="0"/>
  </sheetViews>
  <sheetFormatPr baseColWidth="10" defaultColWidth="9" defaultRowHeight="13.5" customHeight="1"/>
  <cols>
    <col min="1" max="1" width="23.34765625" customWidth="1"/>
    <col min="2" max="2" width="9.84765625" customWidth="1"/>
    <col min="3" max="3" width="13.34765625" customWidth="1"/>
    <col min="4" max="4" width="7.6484375" customWidth="1"/>
    <col min="5" max="5" width="10.6484375" customWidth="1"/>
    <col min="6" max="6" width="25.84765625" customWidth="1"/>
  </cols>
  <sheetData>
    <row r="1" spans="1:9" s="174" customFormat="1" ht="64" customHeight="1">
      <c r="A1" s="1200"/>
      <c r="B1" s="248"/>
      <c r="C1" s="194" t="s">
        <v>485</v>
      </c>
      <c r="D1" s="194"/>
      <c r="E1" s="194"/>
      <c r="F1" s="248"/>
    </row>
    <row r="2" spans="1:9" s="174" customFormat="1" ht="18" customHeight="1">
      <c r="A2" s="231" t="s">
        <v>499</v>
      </c>
      <c r="B2" s="1201" t="s">
        <v>984</v>
      </c>
      <c r="C2" s="854"/>
      <c r="D2" s="854"/>
      <c r="E2" s="854"/>
      <c r="F2" s="854"/>
    </row>
    <row r="3" spans="1:9" s="174" customFormat="1" ht="13.5" customHeight="1">
      <c r="A3" s="231" t="s">
        <v>524</v>
      </c>
      <c r="B3" s="231" t="s">
        <v>551</v>
      </c>
      <c r="C3" s="854"/>
      <c r="D3" s="854"/>
      <c r="E3" s="854"/>
      <c r="F3" s="854"/>
    </row>
    <row r="4" spans="1:9" ht="15.75" customHeight="1">
      <c r="A4" s="958" t="s">
        <v>8</v>
      </c>
      <c r="B4" s="959" t="s">
        <v>985</v>
      </c>
      <c r="C4" s="959" t="s">
        <v>986</v>
      </c>
      <c r="D4" s="959" t="s">
        <v>987</v>
      </c>
      <c r="E4" s="959" t="s">
        <v>988</v>
      </c>
      <c r="F4" s="960" t="s">
        <v>989</v>
      </c>
    </row>
    <row r="5" spans="1:9" ht="18" customHeight="1">
      <c r="A5" s="1708" t="s">
        <v>1029</v>
      </c>
      <c r="B5" s="947" t="s">
        <v>1030</v>
      </c>
      <c r="C5" s="947" t="s">
        <v>735</v>
      </c>
      <c r="D5" s="947" t="s">
        <v>749</v>
      </c>
      <c r="E5" s="947" t="s">
        <v>1031</v>
      </c>
      <c r="F5" s="963" t="s">
        <v>1032</v>
      </c>
    </row>
    <row r="6" spans="1:9" ht="18.75" customHeight="1">
      <c r="A6" s="1709"/>
      <c r="B6" s="952" t="s">
        <v>1033</v>
      </c>
      <c r="C6" s="952" t="s">
        <v>737</v>
      </c>
      <c r="D6" s="952" t="s">
        <v>1034</v>
      </c>
      <c r="E6" s="952" t="s">
        <v>1035</v>
      </c>
      <c r="F6" s="1202" t="s">
        <v>1036</v>
      </c>
    </row>
    <row r="7" spans="1:9" ht="15.75" customHeight="1">
      <c r="A7" s="1708" t="s">
        <v>1037</v>
      </c>
      <c r="B7" s="1705" t="s">
        <v>1038</v>
      </c>
      <c r="C7" s="947" t="s">
        <v>735</v>
      </c>
      <c r="D7" s="947" t="s">
        <v>749</v>
      </c>
      <c r="E7" s="947" t="s">
        <v>1031</v>
      </c>
      <c r="F7" s="963" t="s">
        <v>1039</v>
      </c>
    </row>
    <row r="8" spans="1:9" ht="18" customHeight="1">
      <c r="A8" s="1710"/>
      <c r="B8" s="1711"/>
      <c r="C8" s="965" t="s">
        <v>1040</v>
      </c>
      <c r="D8" s="965" t="s">
        <v>749</v>
      </c>
      <c r="E8" s="965" t="s">
        <v>1031</v>
      </c>
      <c r="F8" s="966" t="s">
        <v>997</v>
      </c>
    </row>
    <row r="9" spans="1:9" ht="18.75" customHeight="1">
      <c r="A9" s="1709"/>
      <c r="B9" s="952" t="s">
        <v>1041</v>
      </c>
      <c r="C9" s="952" t="s">
        <v>737</v>
      </c>
      <c r="D9" s="952" t="s">
        <v>1034</v>
      </c>
      <c r="E9" s="952" t="s">
        <v>1035</v>
      </c>
      <c r="F9" s="1202" t="s">
        <v>1032</v>
      </c>
    </row>
    <row r="10" spans="1:9" ht="18" customHeight="1">
      <c r="A10" s="1708" t="s">
        <v>1042</v>
      </c>
      <c r="B10" s="1705" t="s">
        <v>1043</v>
      </c>
      <c r="C10" s="947" t="s">
        <v>736</v>
      </c>
      <c r="D10" s="947" t="s">
        <v>1034</v>
      </c>
      <c r="E10" s="947" t="s">
        <v>1035</v>
      </c>
      <c r="F10" s="963" t="s">
        <v>1039</v>
      </c>
    </row>
    <row r="11" spans="1:9" ht="36" customHeight="1">
      <c r="A11" s="1709"/>
      <c r="B11" s="1706"/>
      <c r="C11" s="970" t="s">
        <v>1044</v>
      </c>
      <c r="D11" s="970" t="s">
        <v>1034</v>
      </c>
      <c r="E11" s="970" t="s">
        <v>1035</v>
      </c>
      <c r="F11" s="971" t="s">
        <v>997</v>
      </c>
      <c r="G11" s="161"/>
      <c r="H11" s="161"/>
      <c r="I11" s="161"/>
    </row>
    <row r="12" spans="1:9" ht="38.049999999999997" customHeight="1">
      <c r="A12" s="1707" t="s">
        <v>665</v>
      </c>
      <c r="B12" s="1707"/>
      <c r="C12" s="1707"/>
      <c r="D12" s="1707"/>
      <c r="E12" s="1707"/>
      <c r="F12" s="1707"/>
      <c r="G12" s="161"/>
      <c r="H12" s="161"/>
      <c r="I12" s="161"/>
    </row>
  </sheetData>
  <sheetProtection insertHyperlinks="0" autoFilter="0"/>
  <mergeCells count="6">
    <mergeCell ref="A12:F12"/>
    <mergeCell ref="A5:A6"/>
    <mergeCell ref="A7:A9"/>
    <mergeCell ref="A10:A11"/>
    <mergeCell ref="B7:B8"/>
    <mergeCell ref="B10:B11"/>
  </mergeCells>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outlinePr summaryBelow="0" summaryRight="0"/>
  </sheetPr>
  <dimension ref="A1:I128"/>
  <sheetViews>
    <sheetView workbookViewId="0">
      <selection activeCell="K18" sqref="K18"/>
    </sheetView>
  </sheetViews>
  <sheetFormatPr baseColWidth="10" defaultColWidth="9" defaultRowHeight="13.5" customHeight="1"/>
  <cols>
    <col min="1" max="1" width="19.84765625" customWidth="1"/>
    <col min="5" max="5" width="27.34765625" customWidth="1"/>
    <col min="6" max="6" width="24.6484375" customWidth="1"/>
  </cols>
  <sheetData>
    <row r="1" spans="1:6" s="174" customFormat="1" ht="72" customHeight="1">
      <c r="A1" s="175"/>
      <c r="B1" s="1712" t="s">
        <v>1045</v>
      </c>
      <c r="C1" s="1712"/>
      <c r="D1" s="1712"/>
      <c r="E1" s="1712"/>
      <c r="F1" s="1712"/>
    </row>
    <row r="2" spans="1:6" s="174" customFormat="1" ht="18" customHeight="1">
      <c r="A2" s="7" t="s">
        <v>499</v>
      </c>
      <c r="B2" s="8" t="s">
        <v>984</v>
      </c>
      <c r="C2" s="4"/>
      <c r="D2" s="4"/>
      <c r="E2" s="4"/>
      <c r="F2" s="4"/>
    </row>
    <row r="3" spans="1:6" s="174" customFormat="1" ht="13.5" customHeight="1">
      <c r="A3" s="7" t="s">
        <v>524</v>
      </c>
      <c r="B3" s="7" t="s">
        <v>551</v>
      </c>
      <c r="C3" s="4"/>
      <c r="D3" s="4"/>
      <c r="E3" s="4"/>
      <c r="F3" s="4"/>
    </row>
    <row r="4" spans="1:6" ht="18" customHeight="1">
      <c r="A4" s="1186" t="s">
        <v>8</v>
      </c>
      <c r="B4" s="73" t="s">
        <v>985</v>
      </c>
      <c r="C4" s="73" t="s">
        <v>986</v>
      </c>
      <c r="D4" s="73" t="s">
        <v>987</v>
      </c>
      <c r="E4" s="73" t="s">
        <v>988</v>
      </c>
      <c r="F4" s="1187" t="s">
        <v>989</v>
      </c>
    </row>
    <row r="5" spans="1:6" ht="17.25" customHeight="1">
      <c r="A5" s="1188">
        <v>45193</v>
      </c>
      <c r="B5" s="1713" t="s">
        <v>1046</v>
      </c>
      <c r="C5" s="1718" t="s">
        <v>746</v>
      </c>
      <c r="D5" s="76" t="s">
        <v>749</v>
      </c>
      <c r="E5" s="76" t="s">
        <v>1047</v>
      </c>
      <c r="F5" s="84" t="s">
        <v>1048</v>
      </c>
    </row>
    <row r="6" spans="1:6" ht="17.25" customHeight="1">
      <c r="A6" s="1189" t="s">
        <v>999</v>
      </c>
      <c r="B6" s="1714"/>
      <c r="C6" s="1719"/>
      <c r="D6" s="85" t="s">
        <v>751</v>
      </c>
      <c r="E6" s="85" t="s">
        <v>1049</v>
      </c>
      <c r="F6" s="87" t="s">
        <v>1048</v>
      </c>
    </row>
    <row r="7" spans="1:6" ht="17.25" customHeight="1">
      <c r="A7" s="1191"/>
      <c r="B7" s="1714"/>
      <c r="C7" s="1719"/>
      <c r="D7" s="85" t="s">
        <v>749</v>
      </c>
      <c r="E7" s="85" t="s">
        <v>1050</v>
      </c>
      <c r="F7" s="87" t="s">
        <v>1051</v>
      </c>
    </row>
    <row r="8" spans="1:6" ht="17.25" customHeight="1">
      <c r="A8" s="1191"/>
      <c r="B8" s="1714"/>
      <c r="C8" s="1719"/>
      <c r="D8" s="85" t="s">
        <v>751</v>
      </c>
      <c r="E8" s="85" t="s">
        <v>1052</v>
      </c>
      <c r="F8" s="87" t="s">
        <v>1048</v>
      </c>
    </row>
    <row r="9" spans="1:6" ht="17.25" customHeight="1">
      <c r="A9" s="1191"/>
      <c r="B9" s="1714"/>
      <c r="C9" s="1719"/>
      <c r="D9" s="85" t="s">
        <v>749</v>
      </c>
      <c r="E9" s="85" t="s">
        <v>1053</v>
      </c>
      <c r="F9" s="87" t="s">
        <v>1048</v>
      </c>
    </row>
    <row r="10" spans="1:6" ht="17.25" customHeight="1">
      <c r="A10" s="1191"/>
      <c r="B10" s="1714"/>
      <c r="C10" s="1719"/>
      <c r="D10" s="85" t="s">
        <v>751</v>
      </c>
      <c r="E10" s="85" t="s">
        <v>1054</v>
      </c>
      <c r="F10" s="87" t="s">
        <v>1048</v>
      </c>
    </row>
    <row r="11" spans="1:6" ht="17.25" customHeight="1">
      <c r="A11" s="1191"/>
      <c r="B11" s="1715"/>
      <c r="C11" s="1720"/>
      <c r="D11" s="80" t="s">
        <v>749</v>
      </c>
      <c r="E11" s="80" t="s">
        <v>1055</v>
      </c>
      <c r="F11" s="1194" t="s">
        <v>1048</v>
      </c>
    </row>
    <row r="12" spans="1:6" ht="17.25" customHeight="1">
      <c r="A12" s="1191"/>
      <c r="B12" s="1716" t="s">
        <v>1056</v>
      </c>
      <c r="C12" s="1718" t="s">
        <v>747</v>
      </c>
      <c r="D12" s="76" t="s">
        <v>749</v>
      </c>
      <c r="E12" s="76" t="s">
        <v>1047</v>
      </c>
      <c r="F12" s="84" t="s">
        <v>993</v>
      </c>
    </row>
    <row r="13" spans="1:6" ht="17.25" customHeight="1">
      <c r="A13" s="1191"/>
      <c r="B13" s="1717"/>
      <c r="C13" s="1719"/>
      <c r="D13" s="85" t="s">
        <v>751</v>
      </c>
      <c r="E13" s="85" t="s">
        <v>1057</v>
      </c>
      <c r="F13" s="87" t="s">
        <v>993</v>
      </c>
    </row>
    <row r="14" spans="1:6" ht="17.25" customHeight="1">
      <c r="A14" s="1191"/>
      <c r="B14" s="1717"/>
      <c r="C14" s="1719"/>
      <c r="D14" s="85" t="s">
        <v>749</v>
      </c>
      <c r="E14" s="85" t="s">
        <v>1050</v>
      </c>
      <c r="F14" s="87" t="s">
        <v>1058</v>
      </c>
    </row>
    <row r="15" spans="1:6" ht="17.25" customHeight="1">
      <c r="A15" s="1191"/>
      <c r="B15" s="1717"/>
      <c r="C15" s="1719"/>
      <c r="D15" s="85"/>
      <c r="E15" s="89" t="s">
        <v>997</v>
      </c>
      <c r="F15" s="87"/>
    </row>
    <row r="16" spans="1:6" ht="17.25" customHeight="1">
      <c r="A16" s="1191"/>
      <c r="B16" s="1717"/>
      <c r="C16" s="1719"/>
      <c r="D16" s="85"/>
      <c r="E16" s="89" t="s">
        <v>997</v>
      </c>
      <c r="F16" s="87"/>
    </row>
    <row r="17" spans="1:6" ht="17.25" customHeight="1">
      <c r="A17" s="1191"/>
      <c r="B17" s="1717"/>
      <c r="C17" s="1719"/>
      <c r="D17" s="85" t="s">
        <v>751</v>
      </c>
      <c r="E17" s="85" t="s">
        <v>1052</v>
      </c>
      <c r="F17" s="87" t="s">
        <v>993</v>
      </c>
    </row>
    <row r="18" spans="1:6" ht="18" customHeight="1">
      <c r="A18" s="1191"/>
      <c r="B18" s="1717"/>
      <c r="C18" s="1719"/>
      <c r="D18" s="85" t="s">
        <v>749</v>
      </c>
      <c r="E18" s="85" t="s">
        <v>1053</v>
      </c>
      <c r="F18" s="87" t="s">
        <v>993</v>
      </c>
    </row>
    <row r="19" spans="1:6" ht="18" customHeight="1">
      <c r="A19" s="1191"/>
      <c r="B19" s="1717"/>
      <c r="C19" s="1719"/>
      <c r="D19" s="85"/>
      <c r="E19" s="89" t="s">
        <v>997</v>
      </c>
      <c r="F19" s="87"/>
    </row>
    <row r="20" spans="1:6" ht="17.25" customHeight="1">
      <c r="A20" s="1191"/>
      <c r="B20" s="1717"/>
      <c r="C20" s="1719"/>
      <c r="D20" s="85" t="s">
        <v>751</v>
      </c>
      <c r="E20" s="85" t="s">
        <v>1054</v>
      </c>
      <c r="F20" s="87" t="s">
        <v>993</v>
      </c>
    </row>
    <row r="21" spans="1:6" ht="18" customHeight="1">
      <c r="A21" s="1191"/>
      <c r="B21" s="1717"/>
      <c r="C21" s="1719"/>
      <c r="D21" s="85"/>
      <c r="E21" s="89" t="s">
        <v>997</v>
      </c>
      <c r="F21" s="87"/>
    </row>
    <row r="22" spans="1:6" ht="18" customHeight="1">
      <c r="A22" s="1191"/>
      <c r="B22" s="1717"/>
      <c r="C22" s="1719"/>
      <c r="D22" s="85"/>
      <c r="E22" s="89" t="s">
        <v>997</v>
      </c>
      <c r="F22" s="87"/>
    </row>
    <row r="23" spans="1:6" ht="18" customHeight="1">
      <c r="A23" s="1191"/>
      <c r="B23" s="1717"/>
      <c r="C23" s="1719"/>
      <c r="D23" s="85" t="s">
        <v>749</v>
      </c>
      <c r="E23" s="85" t="s">
        <v>1055</v>
      </c>
      <c r="F23" s="87" t="s">
        <v>993</v>
      </c>
    </row>
    <row r="24" spans="1:6" ht="18" customHeight="1">
      <c r="A24" s="1191"/>
      <c r="B24" s="1195"/>
      <c r="C24" s="86"/>
      <c r="D24" s="85"/>
      <c r="E24" s="89" t="s">
        <v>997</v>
      </c>
      <c r="F24" s="87"/>
    </row>
    <row r="25" spans="1:6" ht="17.25" customHeight="1">
      <c r="A25" s="1196"/>
      <c r="B25" s="1197"/>
      <c r="C25" s="1193"/>
      <c r="D25" s="80"/>
      <c r="E25" s="92" t="s">
        <v>997</v>
      </c>
      <c r="F25" s="1194"/>
    </row>
    <row r="26" spans="1:6" ht="17.25" customHeight="1">
      <c r="A26" s="1188">
        <v>45194</v>
      </c>
      <c r="B26" s="1713" t="s">
        <v>1059</v>
      </c>
      <c r="C26" s="1718" t="s">
        <v>746</v>
      </c>
      <c r="D26" s="76" t="s">
        <v>751</v>
      </c>
      <c r="E26" s="76" t="s">
        <v>1060</v>
      </c>
      <c r="F26" s="84" t="s">
        <v>1048</v>
      </c>
    </row>
    <row r="27" spans="1:6" ht="17.25" customHeight="1">
      <c r="A27" s="1189" t="s">
        <v>1004</v>
      </c>
      <c r="B27" s="1714"/>
      <c r="C27" s="1719"/>
      <c r="D27" s="85" t="s">
        <v>749</v>
      </c>
      <c r="E27" s="85" t="s">
        <v>1060</v>
      </c>
      <c r="F27" s="87" t="s">
        <v>1048</v>
      </c>
    </row>
    <row r="28" spans="1:6" ht="17.25" customHeight="1">
      <c r="A28" s="1191"/>
      <c r="B28" s="1714"/>
      <c r="C28" s="1719"/>
      <c r="D28" s="85" t="s">
        <v>751</v>
      </c>
      <c r="E28" s="85" t="s">
        <v>1061</v>
      </c>
      <c r="F28" s="87" t="s">
        <v>1048</v>
      </c>
    </row>
    <row r="29" spans="1:6" ht="17.25" customHeight="1">
      <c r="A29" s="1191"/>
      <c r="B29" s="1714"/>
      <c r="C29" s="1719"/>
      <c r="D29" s="85" t="s">
        <v>749</v>
      </c>
      <c r="E29" s="85" t="s">
        <v>1062</v>
      </c>
      <c r="F29" s="87" t="s">
        <v>1048</v>
      </c>
    </row>
    <row r="30" spans="1:6" ht="17.25" customHeight="1">
      <c r="A30" s="1191"/>
      <c r="B30" s="1714"/>
      <c r="C30" s="1719"/>
      <c r="D30" s="85" t="s">
        <v>751</v>
      </c>
      <c r="E30" s="85" t="s">
        <v>1063</v>
      </c>
      <c r="F30" s="87" t="s">
        <v>1048</v>
      </c>
    </row>
    <row r="31" spans="1:6" ht="17.25" customHeight="1">
      <c r="A31" s="1191"/>
      <c r="B31" s="1714"/>
      <c r="C31" s="1719"/>
      <c r="D31" s="85" t="s">
        <v>749</v>
      </c>
      <c r="E31" s="85" t="s">
        <v>1057</v>
      </c>
      <c r="F31" s="87" t="s">
        <v>1048</v>
      </c>
    </row>
    <row r="32" spans="1:6" ht="17.25" customHeight="1">
      <c r="A32" s="1191"/>
      <c r="B32" s="1715"/>
      <c r="C32" s="1720"/>
      <c r="D32" s="80" t="s">
        <v>751</v>
      </c>
      <c r="E32" s="80" t="s">
        <v>1064</v>
      </c>
      <c r="F32" s="1194" t="s">
        <v>1048</v>
      </c>
    </row>
    <row r="33" spans="1:6" ht="17.25" customHeight="1">
      <c r="A33" s="1191"/>
      <c r="B33" s="1713" t="s">
        <v>1065</v>
      </c>
      <c r="C33" s="1718" t="s">
        <v>747</v>
      </c>
      <c r="D33" s="76" t="s">
        <v>751</v>
      </c>
      <c r="E33" s="76" t="s">
        <v>1060</v>
      </c>
      <c r="F33" s="84" t="s">
        <v>993</v>
      </c>
    </row>
    <row r="34" spans="1:6" ht="17.25" customHeight="1">
      <c r="A34" s="1191"/>
      <c r="B34" s="1714"/>
      <c r="C34" s="1719"/>
      <c r="D34" s="85" t="s">
        <v>749</v>
      </c>
      <c r="E34" s="85" t="s">
        <v>1060</v>
      </c>
      <c r="F34" s="87" t="s">
        <v>993</v>
      </c>
    </row>
    <row r="35" spans="1:6" ht="17.25" customHeight="1">
      <c r="A35" s="1191"/>
      <c r="B35" s="1714"/>
      <c r="C35" s="1719"/>
      <c r="D35" s="85" t="s">
        <v>751</v>
      </c>
      <c r="E35" s="85" t="s">
        <v>1061</v>
      </c>
      <c r="F35" s="87" t="s">
        <v>993</v>
      </c>
    </row>
    <row r="36" spans="1:6" ht="17.25" customHeight="1">
      <c r="A36" s="1191"/>
      <c r="B36" s="1714"/>
      <c r="C36" s="1719"/>
      <c r="D36" s="85" t="s">
        <v>749</v>
      </c>
      <c r="E36" s="85" t="s">
        <v>1062</v>
      </c>
      <c r="F36" s="87" t="s">
        <v>993</v>
      </c>
    </row>
    <row r="37" spans="1:6" ht="17.25" customHeight="1">
      <c r="A37" s="1191"/>
      <c r="B37" s="1714"/>
      <c r="C37" s="1719"/>
      <c r="D37" s="85"/>
      <c r="E37" s="89" t="s">
        <v>997</v>
      </c>
      <c r="F37" s="87"/>
    </row>
    <row r="38" spans="1:6" ht="17.25" customHeight="1">
      <c r="A38" s="1191"/>
      <c r="B38" s="1714"/>
      <c r="C38" s="1719"/>
      <c r="D38" s="85"/>
      <c r="E38" s="89" t="s">
        <v>997</v>
      </c>
      <c r="F38" s="87"/>
    </row>
    <row r="39" spans="1:6" ht="17.25" customHeight="1">
      <c r="A39" s="1191"/>
      <c r="B39" s="1714"/>
      <c r="C39" s="1719"/>
      <c r="D39" s="85" t="s">
        <v>751</v>
      </c>
      <c r="E39" s="85" t="s">
        <v>1063</v>
      </c>
      <c r="F39" s="87" t="s">
        <v>993</v>
      </c>
    </row>
    <row r="40" spans="1:6" ht="17.25" customHeight="1">
      <c r="A40" s="1191"/>
      <c r="B40" s="1714"/>
      <c r="C40" s="1719"/>
      <c r="D40" s="85"/>
      <c r="E40" s="89" t="s">
        <v>997</v>
      </c>
      <c r="F40" s="87"/>
    </row>
    <row r="41" spans="1:6" ht="17.25" customHeight="1">
      <c r="A41" s="1191"/>
      <c r="B41" s="1714"/>
      <c r="C41" s="1719"/>
      <c r="D41" s="85" t="s">
        <v>749</v>
      </c>
      <c r="E41" s="85" t="s">
        <v>1057</v>
      </c>
      <c r="F41" s="87" t="s">
        <v>993</v>
      </c>
    </row>
    <row r="42" spans="1:6" ht="18" customHeight="1">
      <c r="A42" s="1191"/>
      <c r="B42" s="1714"/>
      <c r="C42" s="1719"/>
      <c r="D42" s="85"/>
      <c r="E42" s="89" t="s">
        <v>997</v>
      </c>
      <c r="F42" s="87"/>
    </row>
    <row r="43" spans="1:6" ht="18" customHeight="1">
      <c r="A43" s="1191"/>
      <c r="B43" s="1714"/>
      <c r="C43" s="1719"/>
      <c r="D43" s="85"/>
      <c r="E43" s="89" t="s">
        <v>997</v>
      </c>
      <c r="F43" s="87"/>
    </row>
    <row r="44" spans="1:6" ht="18" customHeight="1">
      <c r="A44" s="1191"/>
      <c r="B44" s="1714"/>
      <c r="C44" s="1719"/>
      <c r="D44" s="85" t="s">
        <v>751</v>
      </c>
      <c r="E44" s="85" t="s">
        <v>1064</v>
      </c>
      <c r="F44" s="87" t="s">
        <v>993</v>
      </c>
    </row>
    <row r="45" spans="1:6" ht="18" customHeight="1">
      <c r="A45" s="1191"/>
      <c r="B45" s="1190"/>
      <c r="C45" s="86"/>
      <c r="D45" s="85"/>
      <c r="E45" s="89" t="s">
        <v>997</v>
      </c>
      <c r="F45" s="87"/>
    </row>
    <row r="46" spans="1:6" ht="17.25" customHeight="1">
      <c r="A46" s="1196"/>
      <c r="B46" s="1192"/>
      <c r="C46" s="1193"/>
      <c r="D46" s="80"/>
      <c r="E46" s="92" t="s">
        <v>997</v>
      </c>
      <c r="F46" s="1194"/>
    </row>
    <row r="47" spans="1:6" ht="17.25" customHeight="1">
      <c r="A47" s="1188">
        <v>45195</v>
      </c>
      <c r="B47" s="1713" t="s">
        <v>1066</v>
      </c>
      <c r="C47" s="1718" t="s">
        <v>746</v>
      </c>
      <c r="D47" s="76" t="s">
        <v>749</v>
      </c>
      <c r="E47" s="76" t="s">
        <v>1052</v>
      </c>
      <c r="F47" s="84" t="s">
        <v>1048</v>
      </c>
    </row>
    <row r="48" spans="1:6" ht="17.25" customHeight="1">
      <c r="A48" s="1189" t="s">
        <v>1010</v>
      </c>
      <c r="B48" s="1714"/>
      <c r="C48" s="1719"/>
      <c r="D48" s="85" t="s">
        <v>751</v>
      </c>
      <c r="E48" s="85" t="s">
        <v>1067</v>
      </c>
      <c r="F48" s="87" t="s">
        <v>1048</v>
      </c>
    </row>
    <row r="49" spans="1:6" ht="17.25" customHeight="1">
      <c r="A49" s="1191"/>
      <c r="B49" s="1714"/>
      <c r="C49" s="1719"/>
      <c r="D49" s="85" t="s">
        <v>749</v>
      </c>
      <c r="E49" s="85" t="s">
        <v>1068</v>
      </c>
      <c r="F49" s="87" t="s">
        <v>1048</v>
      </c>
    </row>
    <row r="50" spans="1:6" ht="17.25" customHeight="1">
      <c r="A50" s="1191"/>
      <c r="B50" s="1714"/>
      <c r="C50" s="1719"/>
      <c r="D50" s="85" t="s">
        <v>751</v>
      </c>
      <c r="E50" s="85" t="s">
        <v>1050</v>
      </c>
      <c r="F50" s="87" t="s">
        <v>1051</v>
      </c>
    </row>
    <row r="51" spans="1:6" ht="17.25" customHeight="1">
      <c r="A51" s="1191"/>
      <c r="B51" s="1714"/>
      <c r="C51" s="1719"/>
      <c r="D51" s="85" t="s">
        <v>749</v>
      </c>
      <c r="E51" s="85" t="s">
        <v>1069</v>
      </c>
      <c r="F51" s="87" t="s">
        <v>1048</v>
      </c>
    </row>
    <row r="52" spans="1:6" ht="17.25" customHeight="1">
      <c r="A52" s="1191"/>
      <c r="B52" s="1715"/>
      <c r="C52" s="1720"/>
      <c r="D52" s="80" t="s">
        <v>751</v>
      </c>
      <c r="E52" s="80" t="s">
        <v>1070</v>
      </c>
      <c r="F52" s="1194" t="s">
        <v>1048</v>
      </c>
    </row>
    <row r="53" spans="1:6" ht="17.25" customHeight="1">
      <c r="A53" s="1191"/>
      <c r="B53" s="1713" t="s">
        <v>1071</v>
      </c>
      <c r="C53" s="1718" t="s">
        <v>747</v>
      </c>
      <c r="D53" s="76" t="s">
        <v>749</v>
      </c>
      <c r="E53" s="76" t="s">
        <v>1052</v>
      </c>
      <c r="F53" s="84" t="s">
        <v>993</v>
      </c>
    </row>
    <row r="54" spans="1:6" ht="17.25" customHeight="1">
      <c r="A54" s="1191"/>
      <c r="B54" s="1714"/>
      <c r="C54" s="1719"/>
      <c r="D54" s="85" t="s">
        <v>751</v>
      </c>
      <c r="E54" s="85" t="s">
        <v>1067</v>
      </c>
      <c r="F54" s="87" t="s">
        <v>993</v>
      </c>
    </row>
    <row r="55" spans="1:6" ht="17.25" customHeight="1">
      <c r="A55" s="1191"/>
      <c r="B55" s="1714"/>
      <c r="C55" s="1719"/>
      <c r="D55" s="85" t="s">
        <v>749</v>
      </c>
      <c r="E55" s="85" t="s">
        <v>1068</v>
      </c>
      <c r="F55" s="87" t="s">
        <v>993</v>
      </c>
    </row>
    <row r="56" spans="1:6" ht="17.25" customHeight="1">
      <c r="A56" s="1191"/>
      <c r="B56" s="1714"/>
      <c r="C56" s="1719"/>
      <c r="D56" s="85" t="s">
        <v>751</v>
      </c>
      <c r="E56" s="85" t="s">
        <v>1050</v>
      </c>
      <c r="F56" s="87" t="s">
        <v>1058</v>
      </c>
    </row>
    <row r="57" spans="1:6" ht="17.25" customHeight="1">
      <c r="A57" s="1191"/>
      <c r="B57" s="1714"/>
      <c r="C57" s="1719"/>
      <c r="D57" s="85"/>
      <c r="E57" s="89" t="s">
        <v>997</v>
      </c>
      <c r="F57" s="87"/>
    </row>
    <row r="58" spans="1:6" ht="17.25" customHeight="1">
      <c r="A58" s="1191"/>
      <c r="B58" s="1714"/>
      <c r="C58" s="1719"/>
      <c r="D58" s="85"/>
      <c r="E58" s="89" t="s">
        <v>997</v>
      </c>
      <c r="F58" s="87"/>
    </row>
    <row r="59" spans="1:6" ht="17.25" customHeight="1">
      <c r="A59" s="1191"/>
      <c r="B59" s="1714"/>
      <c r="C59" s="1719"/>
      <c r="D59" s="85" t="s">
        <v>749</v>
      </c>
      <c r="E59" s="85" t="s">
        <v>1069</v>
      </c>
      <c r="F59" s="87" t="s">
        <v>993</v>
      </c>
    </row>
    <row r="60" spans="1:6" ht="18" customHeight="1">
      <c r="A60" s="1191"/>
      <c r="B60" s="1714"/>
      <c r="C60" s="1719"/>
      <c r="D60" s="85"/>
      <c r="E60" s="89" t="s">
        <v>997</v>
      </c>
      <c r="F60" s="87"/>
    </row>
    <row r="61" spans="1:6" ht="18" customHeight="1">
      <c r="A61" s="1191"/>
      <c r="B61" s="1714"/>
      <c r="C61" s="1719"/>
      <c r="D61" s="85"/>
      <c r="E61" s="89" t="s">
        <v>997</v>
      </c>
      <c r="F61" s="87"/>
    </row>
    <row r="62" spans="1:6" ht="18" customHeight="1">
      <c r="A62" s="1191"/>
      <c r="B62" s="1714"/>
      <c r="C62" s="1719"/>
      <c r="D62" s="85" t="s">
        <v>751</v>
      </c>
      <c r="E62" s="85" t="s">
        <v>1070</v>
      </c>
      <c r="F62" s="87" t="s">
        <v>993</v>
      </c>
    </row>
    <row r="63" spans="1:6" ht="18" customHeight="1">
      <c r="A63" s="1191"/>
      <c r="B63" s="1190"/>
      <c r="C63" s="86"/>
      <c r="D63" s="85"/>
      <c r="E63" s="89" t="s">
        <v>997</v>
      </c>
      <c r="F63" s="87"/>
    </row>
    <row r="64" spans="1:6" ht="17.25" customHeight="1">
      <c r="A64" s="1196"/>
      <c r="B64" s="1192"/>
      <c r="C64" s="1193"/>
      <c r="D64" s="80"/>
      <c r="E64" s="92" t="s">
        <v>997</v>
      </c>
      <c r="F64" s="1194"/>
    </row>
    <row r="65" spans="1:6" ht="17.25" customHeight="1">
      <c r="A65" s="1188">
        <v>45196</v>
      </c>
      <c r="B65" s="1713" t="s">
        <v>1072</v>
      </c>
      <c r="C65" s="1718" t="s">
        <v>746</v>
      </c>
      <c r="D65" s="76" t="s">
        <v>749</v>
      </c>
      <c r="E65" s="76" t="s">
        <v>1073</v>
      </c>
      <c r="F65" s="84" t="s">
        <v>1048</v>
      </c>
    </row>
    <row r="66" spans="1:6" ht="17.25" customHeight="1">
      <c r="A66" s="1198" t="s">
        <v>1016</v>
      </c>
      <c r="B66" s="1714"/>
      <c r="C66" s="1719"/>
      <c r="D66" s="85" t="s">
        <v>751</v>
      </c>
      <c r="E66" s="85" t="s">
        <v>1073</v>
      </c>
      <c r="F66" s="87" t="s">
        <v>1048</v>
      </c>
    </row>
    <row r="67" spans="1:6" ht="17.25" customHeight="1">
      <c r="A67" s="1191"/>
      <c r="B67" s="1714"/>
      <c r="C67" s="1719"/>
      <c r="D67" s="85" t="s">
        <v>749</v>
      </c>
      <c r="E67" s="85" t="s">
        <v>1054</v>
      </c>
      <c r="F67" s="87" t="s">
        <v>1048</v>
      </c>
    </row>
    <row r="68" spans="1:6" ht="17.25" customHeight="1">
      <c r="A68" s="1191"/>
      <c r="B68" s="1714"/>
      <c r="C68" s="1719"/>
      <c r="D68" s="85" t="s">
        <v>751</v>
      </c>
      <c r="E68" s="85" t="s">
        <v>1062</v>
      </c>
      <c r="F68" s="87" t="s">
        <v>1048</v>
      </c>
    </row>
    <row r="69" spans="1:6" ht="17.25" customHeight="1">
      <c r="A69" s="1191"/>
      <c r="B69" s="1714"/>
      <c r="C69" s="1719"/>
      <c r="D69" s="85" t="s">
        <v>749</v>
      </c>
      <c r="E69" s="85" t="s">
        <v>1063</v>
      </c>
      <c r="F69" s="87" t="s">
        <v>1048</v>
      </c>
    </row>
    <row r="70" spans="1:6" ht="17.25" customHeight="1">
      <c r="A70" s="1191"/>
      <c r="B70" s="1714"/>
      <c r="C70" s="1719"/>
      <c r="D70" s="85" t="s">
        <v>749</v>
      </c>
      <c r="E70" s="85" t="s">
        <v>1067</v>
      </c>
      <c r="F70" s="87" t="s">
        <v>1048</v>
      </c>
    </row>
    <row r="71" spans="1:6" ht="17.25" customHeight="1">
      <c r="A71" s="1191"/>
      <c r="B71" s="1715"/>
      <c r="C71" s="1720"/>
      <c r="D71" s="80" t="s">
        <v>1034</v>
      </c>
      <c r="E71" s="80" t="s">
        <v>1070</v>
      </c>
      <c r="F71" s="1194" t="s">
        <v>1048</v>
      </c>
    </row>
    <row r="72" spans="1:6" ht="17.25" customHeight="1">
      <c r="A72" s="1191"/>
      <c r="B72" s="1713" t="s">
        <v>1074</v>
      </c>
      <c r="C72" s="1718" t="s">
        <v>747</v>
      </c>
      <c r="D72" s="76" t="s">
        <v>749</v>
      </c>
      <c r="E72" s="76" t="s">
        <v>1073</v>
      </c>
      <c r="F72" s="84" t="s">
        <v>993</v>
      </c>
    </row>
    <row r="73" spans="1:6" ht="17.25" customHeight="1">
      <c r="A73" s="1191"/>
      <c r="B73" s="1714"/>
      <c r="C73" s="1719"/>
      <c r="D73" s="85" t="s">
        <v>751</v>
      </c>
      <c r="E73" s="85" t="s">
        <v>1073</v>
      </c>
      <c r="F73" s="87" t="s">
        <v>993</v>
      </c>
    </row>
    <row r="74" spans="1:6" ht="17.25" customHeight="1">
      <c r="A74" s="1191"/>
      <c r="B74" s="1714"/>
      <c r="C74" s="1719"/>
      <c r="D74" s="85" t="s">
        <v>749</v>
      </c>
      <c r="E74" s="85" t="s">
        <v>1054</v>
      </c>
      <c r="F74" s="87" t="s">
        <v>993</v>
      </c>
    </row>
    <row r="75" spans="1:6" ht="17.25" customHeight="1">
      <c r="A75" s="1191"/>
      <c r="B75" s="1714"/>
      <c r="C75" s="1719"/>
      <c r="D75" s="85" t="s">
        <v>751</v>
      </c>
      <c r="E75" s="85" t="s">
        <v>1062</v>
      </c>
      <c r="F75" s="87" t="s">
        <v>993</v>
      </c>
    </row>
    <row r="76" spans="1:6" ht="17.25" customHeight="1">
      <c r="A76" s="1191"/>
      <c r="B76" s="1714"/>
      <c r="C76" s="1719"/>
      <c r="D76" s="85"/>
      <c r="E76" s="89" t="s">
        <v>997</v>
      </c>
      <c r="F76" s="87"/>
    </row>
    <row r="77" spans="1:6" ht="17.25" customHeight="1">
      <c r="A77" s="1191"/>
      <c r="B77" s="1714"/>
      <c r="C77" s="1719"/>
      <c r="D77" s="85"/>
      <c r="E77" s="89" t="s">
        <v>997</v>
      </c>
      <c r="F77" s="87"/>
    </row>
    <row r="78" spans="1:6" ht="17.25" customHeight="1">
      <c r="A78" s="1191"/>
      <c r="B78" s="1714"/>
      <c r="C78" s="1719"/>
      <c r="D78" s="85" t="s">
        <v>749</v>
      </c>
      <c r="E78" s="85" t="s">
        <v>1063</v>
      </c>
      <c r="F78" s="87" t="s">
        <v>993</v>
      </c>
    </row>
    <row r="79" spans="1:6" ht="17.25" customHeight="1">
      <c r="A79" s="1191"/>
      <c r="B79" s="1714"/>
      <c r="C79" s="1719"/>
      <c r="D79" s="85"/>
      <c r="E79" s="89" t="s">
        <v>997</v>
      </c>
      <c r="F79" s="87"/>
    </row>
    <row r="80" spans="1:6" ht="17.25" customHeight="1">
      <c r="A80" s="1191"/>
      <c r="B80" s="1714"/>
      <c r="C80" s="1719"/>
      <c r="D80" s="85"/>
      <c r="E80" s="89" t="s">
        <v>997</v>
      </c>
      <c r="F80" s="87"/>
    </row>
    <row r="81" spans="1:6" ht="17.25" customHeight="1">
      <c r="A81" s="1191"/>
      <c r="B81" s="1714"/>
      <c r="C81" s="1719"/>
      <c r="D81" s="85" t="s">
        <v>749</v>
      </c>
      <c r="E81" s="85" t="s">
        <v>1067</v>
      </c>
      <c r="F81" s="87" t="s">
        <v>993</v>
      </c>
    </row>
    <row r="82" spans="1:6" ht="18" customHeight="1">
      <c r="A82" s="1191"/>
      <c r="B82" s="1714"/>
      <c r="C82" s="1719"/>
      <c r="D82" s="85"/>
      <c r="E82" s="89" t="s">
        <v>997</v>
      </c>
      <c r="F82" s="87"/>
    </row>
    <row r="83" spans="1:6" ht="18" customHeight="1">
      <c r="A83" s="1191"/>
      <c r="B83" s="1714"/>
      <c r="C83" s="1719"/>
      <c r="D83" s="85" t="s">
        <v>1034</v>
      </c>
      <c r="E83" s="85" t="s">
        <v>1070</v>
      </c>
      <c r="F83" s="87" t="s">
        <v>993</v>
      </c>
    </row>
    <row r="84" spans="1:6" ht="18" customHeight="1">
      <c r="A84" s="1191"/>
      <c r="B84" s="1190"/>
      <c r="C84" s="86"/>
      <c r="D84" s="85"/>
      <c r="E84" s="89" t="s">
        <v>997</v>
      </c>
      <c r="F84" s="87"/>
    </row>
    <row r="85" spans="1:6" ht="17.25" customHeight="1">
      <c r="A85" s="1196"/>
      <c r="B85" s="1192"/>
      <c r="C85" s="1193"/>
      <c r="D85" s="80"/>
      <c r="E85" s="92" t="s">
        <v>997</v>
      </c>
      <c r="F85" s="1194"/>
    </row>
    <row r="86" spans="1:6" ht="17.25" customHeight="1">
      <c r="A86" s="1188">
        <v>45197</v>
      </c>
      <c r="B86" s="1713" t="s">
        <v>1075</v>
      </c>
      <c r="C86" s="1718" t="s">
        <v>746</v>
      </c>
      <c r="D86" s="76" t="s">
        <v>749</v>
      </c>
      <c r="E86" s="76" t="s">
        <v>1061</v>
      </c>
      <c r="F86" s="84" t="s">
        <v>1048</v>
      </c>
    </row>
    <row r="87" spans="1:6" ht="17.25" customHeight="1">
      <c r="A87" s="1189" t="s">
        <v>1076</v>
      </c>
      <c r="B87" s="1714"/>
      <c r="C87" s="1719"/>
      <c r="D87" s="85" t="s">
        <v>751</v>
      </c>
      <c r="E87" s="85" t="s">
        <v>1077</v>
      </c>
      <c r="F87" s="87" t="s">
        <v>1048</v>
      </c>
    </row>
    <row r="88" spans="1:6" ht="17.25" customHeight="1">
      <c r="A88" s="1191"/>
      <c r="B88" s="1714"/>
      <c r="C88" s="1719"/>
      <c r="D88" s="85" t="s">
        <v>749</v>
      </c>
      <c r="E88" s="85" t="s">
        <v>1078</v>
      </c>
      <c r="F88" s="87" t="s">
        <v>1048</v>
      </c>
    </row>
    <row r="89" spans="1:6" ht="17.25" customHeight="1">
      <c r="A89" s="1191"/>
      <c r="B89" s="1714"/>
      <c r="C89" s="1719"/>
      <c r="D89" s="85" t="s">
        <v>751</v>
      </c>
      <c r="E89" s="85" t="s">
        <v>1078</v>
      </c>
      <c r="F89" s="87" t="s">
        <v>1048</v>
      </c>
    </row>
    <row r="90" spans="1:6" ht="17.25" customHeight="1">
      <c r="A90" s="1191"/>
      <c r="B90" s="1714"/>
      <c r="C90" s="1719"/>
      <c r="D90" s="85" t="s">
        <v>751</v>
      </c>
      <c r="E90" s="85" t="s">
        <v>1079</v>
      </c>
      <c r="F90" s="87" t="s">
        <v>1051</v>
      </c>
    </row>
    <row r="91" spans="1:6" ht="17.25" customHeight="1">
      <c r="A91" s="1191"/>
      <c r="B91" s="1714"/>
      <c r="C91" s="1719"/>
      <c r="D91" s="85" t="s">
        <v>751</v>
      </c>
      <c r="E91" s="85" t="s">
        <v>1055</v>
      </c>
      <c r="F91" s="87" t="s">
        <v>1048</v>
      </c>
    </row>
    <row r="92" spans="1:6" ht="17.25" customHeight="1">
      <c r="A92" s="1191"/>
      <c r="B92" s="1715"/>
      <c r="C92" s="1720"/>
      <c r="D92" s="80" t="s">
        <v>749</v>
      </c>
      <c r="E92" s="80" t="s">
        <v>1064</v>
      </c>
      <c r="F92" s="1194" t="s">
        <v>1048</v>
      </c>
    </row>
    <row r="93" spans="1:6" ht="17.25" customHeight="1">
      <c r="A93" s="1191"/>
      <c r="B93" s="1713" t="s">
        <v>1080</v>
      </c>
      <c r="C93" s="1718" t="s">
        <v>747</v>
      </c>
      <c r="D93" s="76" t="s">
        <v>749</v>
      </c>
      <c r="E93" s="76" t="s">
        <v>1061</v>
      </c>
      <c r="F93" s="84" t="s">
        <v>993</v>
      </c>
    </row>
    <row r="94" spans="1:6" ht="17.25" customHeight="1">
      <c r="A94" s="1191"/>
      <c r="B94" s="1714"/>
      <c r="C94" s="1719"/>
      <c r="D94" s="85" t="s">
        <v>751</v>
      </c>
      <c r="E94" s="85" t="s">
        <v>1077</v>
      </c>
      <c r="F94" s="87" t="s">
        <v>993</v>
      </c>
    </row>
    <row r="95" spans="1:6" ht="17.25" customHeight="1">
      <c r="A95" s="1191"/>
      <c r="B95" s="1714"/>
      <c r="C95" s="1719"/>
      <c r="D95" s="85" t="s">
        <v>749</v>
      </c>
      <c r="E95" s="85" t="s">
        <v>1078</v>
      </c>
      <c r="F95" s="87" t="s">
        <v>993</v>
      </c>
    </row>
    <row r="96" spans="1:6" ht="17.25" customHeight="1">
      <c r="A96" s="1191"/>
      <c r="B96" s="1714"/>
      <c r="C96" s="1719"/>
      <c r="D96" s="85" t="s">
        <v>751</v>
      </c>
      <c r="E96" s="85" t="s">
        <v>1078</v>
      </c>
      <c r="F96" s="87" t="s">
        <v>993</v>
      </c>
    </row>
    <row r="97" spans="1:6" ht="17.25" customHeight="1">
      <c r="A97" s="1191"/>
      <c r="B97" s="1714"/>
      <c r="C97" s="1719"/>
      <c r="D97" s="85"/>
      <c r="E97" s="89" t="s">
        <v>997</v>
      </c>
      <c r="F97" s="87"/>
    </row>
    <row r="98" spans="1:6" ht="17.25" customHeight="1">
      <c r="A98" s="1191"/>
      <c r="B98" s="1714"/>
      <c r="C98" s="1719"/>
      <c r="D98" s="85"/>
      <c r="E98" s="89" t="s">
        <v>997</v>
      </c>
      <c r="F98" s="87"/>
    </row>
    <row r="99" spans="1:6" ht="17.25" customHeight="1">
      <c r="A99" s="1191"/>
      <c r="B99" s="1714"/>
      <c r="C99" s="1719"/>
      <c r="D99" s="85" t="s">
        <v>751</v>
      </c>
      <c r="E99" s="85" t="s">
        <v>1079</v>
      </c>
      <c r="F99" s="87" t="s">
        <v>1058</v>
      </c>
    </row>
    <row r="100" spans="1:6" ht="17.25" customHeight="1">
      <c r="A100" s="1191"/>
      <c r="B100" s="1714"/>
      <c r="C100" s="1719"/>
      <c r="D100" s="85"/>
      <c r="E100" s="89" t="s">
        <v>997</v>
      </c>
      <c r="F100" s="87"/>
    </row>
    <row r="101" spans="1:6" ht="17.25" customHeight="1">
      <c r="A101" s="1191"/>
      <c r="B101" s="1714"/>
      <c r="C101" s="1719"/>
      <c r="D101" s="85"/>
      <c r="E101" s="89" t="s">
        <v>997</v>
      </c>
      <c r="F101" s="87"/>
    </row>
    <row r="102" spans="1:6" ht="17.25" customHeight="1">
      <c r="A102" s="1191"/>
      <c r="B102" s="1714"/>
      <c r="C102" s="1719"/>
      <c r="D102" s="85" t="s">
        <v>751</v>
      </c>
      <c r="E102" s="85" t="s">
        <v>1055</v>
      </c>
      <c r="F102" s="87" t="s">
        <v>993</v>
      </c>
    </row>
    <row r="103" spans="1:6" ht="17.25" customHeight="1">
      <c r="A103" s="1191"/>
      <c r="B103" s="1714"/>
      <c r="C103" s="1719"/>
      <c r="D103" s="85"/>
      <c r="E103" s="89" t="s">
        <v>997</v>
      </c>
      <c r="F103" s="87"/>
    </row>
    <row r="104" spans="1:6" ht="18" customHeight="1">
      <c r="A104" s="1191"/>
      <c r="B104" s="1714"/>
      <c r="C104" s="1719"/>
      <c r="D104" s="85" t="s">
        <v>749</v>
      </c>
      <c r="E104" s="85" t="s">
        <v>1064</v>
      </c>
      <c r="F104" s="87" t="s">
        <v>993</v>
      </c>
    </row>
    <row r="105" spans="1:6" ht="18" customHeight="1">
      <c r="A105" s="1191"/>
      <c r="B105" s="1190"/>
      <c r="C105" s="86"/>
      <c r="D105" s="85"/>
      <c r="E105" s="89" t="s">
        <v>997</v>
      </c>
      <c r="F105" s="87"/>
    </row>
    <row r="106" spans="1:6" ht="17.25" customHeight="1">
      <c r="A106" s="1196"/>
      <c r="B106" s="1192"/>
      <c r="C106" s="1193"/>
      <c r="D106" s="80"/>
      <c r="E106" s="92" t="s">
        <v>997</v>
      </c>
      <c r="F106" s="1194"/>
    </row>
    <row r="107" spans="1:6" ht="17.25" customHeight="1">
      <c r="A107" s="1188">
        <v>45198</v>
      </c>
      <c r="B107" s="1713" t="s">
        <v>1081</v>
      </c>
      <c r="C107" s="1718" t="s">
        <v>746</v>
      </c>
      <c r="D107" s="76" t="s">
        <v>749</v>
      </c>
      <c r="E107" s="76" t="s">
        <v>1077</v>
      </c>
      <c r="F107" s="84" t="s">
        <v>1048</v>
      </c>
    </row>
    <row r="108" spans="1:6" ht="17.25" customHeight="1">
      <c r="A108" s="1189" t="s">
        <v>1026</v>
      </c>
      <c r="B108" s="1714"/>
      <c r="C108" s="1719"/>
      <c r="D108" s="85" t="s">
        <v>751</v>
      </c>
      <c r="E108" s="85" t="s">
        <v>1053</v>
      </c>
      <c r="F108" s="87" t="s">
        <v>1048</v>
      </c>
    </row>
    <row r="109" spans="1:6" ht="17.25" customHeight="1">
      <c r="A109" s="1191"/>
      <c r="B109" s="1714"/>
      <c r="C109" s="1719"/>
      <c r="D109" s="85" t="s">
        <v>749</v>
      </c>
      <c r="E109" s="85" t="s">
        <v>1079</v>
      </c>
      <c r="F109" s="87" t="s">
        <v>1051</v>
      </c>
    </row>
    <row r="110" spans="1:6" ht="17.25" customHeight="1">
      <c r="A110" s="1191"/>
      <c r="B110" s="1714"/>
      <c r="C110" s="1719"/>
      <c r="D110" s="85" t="s">
        <v>751</v>
      </c>
      <c r="E110" s="85" t="s">
        <v>1068</v>
      </c>
      <c r="F110" s="87" t="s">
        <v>1048</v>
      </c>
    </row>
    <row r="111" spans="1:6" ht="17.25" customHeight="1">
      <c r="A111" s="1191"/>
      <c r="B111" s="1714"/>
      <c r="C111" s="1719"/>
      <c r="D111" s="85" t="s">
        <v>751</v>
      </c>
      <c r="E111" s="85" t="s">
        <v>1069</v>
      </c>
      <c r="F111" s="87" t="s">
        <v>1048</v>
      </c>
    </row>
    <row r="112" spans="1:6" ht="17.25" customHeight="1">
      <c r="A112" s="1191"/>
      <c r="B112" s="1714"/>
      <c r="C112" s="1719"/>
      <c r="D112" s="85" t="s">
        <v>751</v>
      </c>
      <c r="E112" s="85" t="s">
        <v>1047</v>
      </c>
      <c r="F112" s="87" t="s">
        <v>1048</v>
      </c>
    </row>
    <row r="113" spans="1:9" ht="17.25" customHeight="1">
      <c r="A113" s="1191"/>
      <c r="B113" s="1715"/>
      <c r="C113" s="1720"/>
      <c r="D113" s="80" t="s">
        <v>749</v>
      </c>
      <c r="E113" s="80" t="s">
        <v>1070</v>
      </c>
      <c r="F113" s="1194" t="s">
        <v>1048</v>
      </c>
    </row>
    <row r="114" spans="1:9" ht="17.25" customHeight="1">
      <c r="A114" s="1191"/>
      <c r="B114" s="1713" t="s">
        <v>1082</v>
      </c>
      <c r="C114" s="1718" t="s">
        <v>747</v>
      </c>
      <c r="D114" s="76" t="s">
        <v>749</v>
      </c>
      <c r="E114" s="76" t="s">
        <v>1077</v>
      </c>
      <c r="F114" s="84" t="s">
        <v>993</v>
      </c>
    </row>
    <row r="115" spans="1:9" ht="17.25" customHeight="1">
      <c r="A115" s="1191"/>
      <c r="B115" s="1714"/>
      <c r="C115" s="1719"/>
      <c r="D115" s="85" t="s">
        <v>751</v>
      </c>
      <c r="E115" s="85" t="s">
        <v>1053</v>
      </c>
      <c r="F115" s="87" t="s">
        <v>993</v>
      </c>
    </row>
    <row r="116" spans="1:9" ht="17.25" customHeight="1">
      <c r="A116" s="1191"/>
      <c r="B116" s="1714"/>
      <c r="C116" s="1719"/>
      <c r="D116" s="85" t="s">
        <v>749</v>
      </c>
      <c r="E116" s="85" t="s">
        <v>1079</v>
      </c>
      <c r="F116" s="87" t="s">
        <v>1058</v>
      </c>
    </row>
    <row r="117" spans="1:9" ht="17.25" customHeight="1">
      <c r="A117" s="1191"/>
      <c r="B117" s="1714"/>
      <c r="C117" s="1719"/>
      <c r="D117" s="85" t="s">
        <v>751</v>
      </c>
      <c r="E117" s="85" t="s">
        <v>1068</v>
      </c>
      <c r="F117" s="87" t="s">
        <v>993</v>
      </c>
    </row>
    <row r="118" spans="1:9" ht="17.25" customHeight="1">
      <c r="A118" s="1191"/>
      <c r="B118" s="1714"/>
      <c r="C118" s="1719"/>
      <c r="D118" s="85"/>
      <c r="E118" s="89" t="s">
        <v>997</v>
      </c>
      <c r="F118" s="87"/>
    </row>
    <row r="119" spans="1:9" ht="17.25" customHeight="1">
      <c r="A119" s="1191"/>
      <c r="B119" s="1714"/>
      <c r="C119" s="1719"/>
      <c r="D119" s="85"/>
      <c r="E119" s="89" t="s">
        <v>997</v>
      </c>
      <c r="F119" s="87"/>
    </row>
    <row r="120" spans="1:9" ht="17.25" customHeight="1">
      <c r="A120" s="1191"/>
      <c r="B120" s="1714"/>
      <c r="C120" s="1719"/>
      <c r="D120" s="85" t="s">
        <v>751</v>
      </c>
      <c r="E120" s="85" t="s">
        <v>1069</v>
      </c>
      <c r="F120" s="87" t="s">
        <v>993</v>
      </c>
    </row>
    <row r="121" spans="1:9" ht="17.25" customHeight="1">
      <c r="A121" s="1191"/>
      <c r="B121" s="1714"/>
      <c r="C121" s="1719"/>
      <c r="D121" s="85"/>
      <c r="E121" s="89" t="s">
        <v>997</v>
      </c>
      <c r="F121" s="87"/>
    </row>
    <row r="122" spans="1:9" ht="17.25" customHeight="1">
      <c r="A122" s="1191"/>
      <c r="B122" s="1714"/>
      <c r="C122" s="1719"/>
      <c r="D122" s="85"/>
      <c r="E122" s="89" t="s">
        <v>997</v>
      </c>
      <c r="F122" s="87"/>
    </row>
    <row r="123" spans="1:9" ht="17.25" customHeight="1">
      <c r="A123" s="1191"/>
      <c r="B123" s="1714"/>
      <c r="C123" s="1719"/>
      <c r="D123" s="85" t="s">
        <v>751</v>
      </c>
      <c r="E123" s="85" t="s">
        <v>1047</v>
      </c>
      <c r="F123" s="87" t="s">
        <v>993</v>
      </c>
    </row>
    <row r="124" spans="1:9" ht="18" customHeight="1">
      <c r="A124" s="1191"/>
      <c r="B124" s="1714"/>
      <c r="C124" s="1719"/>
      <c r="D124" s="85"/>
      <c r="E124" s="89" t="s">
        <v>997</v>
      </c>
      <c r="F124" s="87"/>
    </row>
    <row r="125" spans="1:9" ht="18" customHeight="1">
      <c r="A125" s="1191"/>
      <c r="B125" s="1714"/>
      <c r="C125" s="1719"/>
      <c r="D125" s="85" t="s">
        <v>749</v>
      </c>
      <c r="E125" s="85" t="s">
        <v>1070</v>
      </c>
      <c r="F125" s="87" t="s">
        <v>993</v>
      </c>
    </row>
    <row r="126" spans="1:9" ht="18" customHeight="1">
      <c r="A126" s="1191"/>
      <c r="B126" s="1190"/>
      <c r="C126" s="86"/>
      <c r="D126" s="85"/>
      <c r="E126" s="89" t="s">
        <v>997</v>
      </c>
      <c r="F126" s="87"/>
    </row>
    <row r="127" spans="1:9" ht="18" customHeight="1">
      <c r="A127" s="1199"/>
      <c r="B127" s="1192"/>
      <c r="C127" s="1193"/>
      <c r="D127" s="80"/>
      <c r="E127" s="92" t="s">
        <v>997</v>
      </c>
      <c r="F127" s="1194"/>
    </row>
    <row r="128" spans="1:9" s="974" customFormat="1" ht="36" customHeight="1">
      <c r="A128" s="1700" t="s">
        <v>665</v>
      </c>
      <c r="B128" s="1700"/>
      <c r="C128" s="1700"/>
      <c r="D128" s="1700"/>
      <c r="E128" s="1700"/>
      <c r="F128" s="1700"/>
      <c r="G128" s="838"/>
      <c r="H128" s="838"/>
      <c r="I128" s="838"/>
    </row>
  </sheetData>
  <sheetProtection insertHyperlinks="0" autoFilter="0"/>
  <mergeCells count="26">
    <mergeCell ref="C72:C83"/>
    <mergeCell ref="C86:C92"/>
    <mergeCell ref="C93:C104"/>
    <mergeCell ref="C107:C113"/>
    <mergeCell ref="C114:C125"/>
    <mergeCell ref="C26:C32"/>
    <mergeCell ref="C33:C44"/>
    <mergeCell ref="C47:C52"/>
    <mergeCell ref="C53:C62"/>
    <mergeCell ref="C65:C71"/>
    <mergeCell ref="B1:F1"/>
    <mergeCell ref="A128:F128"/>
    <mergeCell ref="B5:B11"/>
    <mergeCell ref="B12:B23"/>
    <mergeCell ref="B26:B32"/>
    <mergeCell ref="B33:B44"/>
    <mergeCell ref="B47:B52"/>
    <mergeCell ref="B53:B62"/>
    <mergeCell ref="B65:B71"/>
    <mergeCell ref="B72:B83"/>
    <mergeCell ref="B86:B92"/>
    <mergeCell ref="B93:B104"/>
    <mergeCell ref="B107:B113"/>
    <mergeCell ref="B114:B125"/>
    <mergeCell ref="C5:C11"/>
    <mergeCell ref="C12:C23"/>
  </mergeCells>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9"/>
    <outlinePr summaryBelow="0" summaryRight="0"/>
  </sheetPr>
  <dimension ref="A1:AM54"/>
  <sheetViews>
    <sheetView topLeftCell="A4" workbookViewId="0">
      <selection activeCell="I21" sqref="I21"/>
    </sheetView>
  </sheetViews>
  <sheetFormatPr baseColWidth="10" defaultColWidth="9" defaultRowHeight="13.5" customHeight="1"/>
  <cols>
    <col min="1" max="1" width="21" style="102" customWidth="1"/>
    <col min="2" max="3" width="11.1484375" style="102" customWidth="1"/>
    <col min="4" max="4" width="18.34765625" style="102" customWidth="1"/>
    <col min="5" max="5" width="9" style="102"/>
    <col min="6" max="6" width="12.34765625" style="102" customWidth="1"/>
    <col min="7" max="7" width="34.84765625" style="102" customWidth="1"/>
    <col min="8" max="8" width="9" style="102"/>
    <col min="9" max="9" width="23.09765625" style="102" customWidth="1"/>
    <col min="10" max="10" width="25.34765625" style="102" customWidth="1"/>
    <col min="11" max="39" width="9" style="102"/>
  </cols>
  <sheetData>
    <row r="1" spans="1:10" s="174" customFormat="1" ht="83.05" customHeight="1">
      <c r="A1" s="175"/>
      <c r="B1" s="175"/>
      <c r="C1" s="4"/>
      <c r="D1" s="4" t="s">
        <v>284</v>
      </c>
      <c r="E1" s="4"/>
      <c r="F1" s="4"/>
      <c r="G1" s="4"/>
    </row>
    <row r="2" spans="1:10" s="174" customFormat="1" ht="18" customHeight="1">
      <c r="A2" s="7" t="s">
        <v>1083</v>
      </c>
      <c r="B2" s="8" t="s">
        <v>1084</v>
      </c>
      <c r="C2" s="4"/>
      <c r="D2" s="4"/>
      <c r="E2" s="4"/>
    </row>
    <row r="3" spans="1:10" s="174" customFormat="1" ht="18.75" customHeight="1">
      <c r="A3" s="7" t="s">
        <v>524</v>
      </c>
      <c r="B3" s="7" t="s">
        <v>559</v>
      </c>
      <c r="C3" s="4"/>
      <c r="D3" s="4"/>
      <c r="E3" s="4"/>
    </row>
    <row r="4" spans="1:10" s="102" customFormat="1" ht="13.5" customHeight="1">
      <c r="A4" s="362" t="s">
        <v>8</v>
      </c>
      <c r="B4" s="1148" t="s">
        <v>985</v>
      </c>
      <c r="C4" s="1149" t="s">
        <v>1085</v>
      </c>
      <c r="D4" s="1150" t="s">
        <v>986</v>
      </c>
      <c r="E4" s="1150" t="s">
        <v>987</v>
      </c>
      <c r="F4" s="1150" t="s">
        <v>988</v>
      </c>
      <c r="G4" s="1151" t="s">
        <v>989</v>
      </c>
    </row>
    <row r="5" spans="1:10" s="102" customFormat="1" ht="17.25" customHeight="1">
      <c r="A5" s="1152">
        <v>45194</v>
      </c>
      <c r="B5" s="1153" t="s">
        <v>1086</v>
      </c>
      <c r="C5" s="62" t="s">
        <v>1087</v>
      </c>
      <c r="D5" s="1154" t="s">
        <v>884</v>
      </c>
      <c r="E5" s="1155" t="s">
        <v>749</v>
      </c>
      <c r="F5" s="1156" t="s">
        <v>1088</v>
      </c>
      <c r="G5" s="1157" t="s">
        <v>1089</v>
      </c>
    </row>
    <row r="6" spans="1:10" s="102" customFormat="1" ht="17.25" customHeight="1">
      <c r="A6" s="1158"/>
      <c r="B6" s="1153"/>
      <c r="C6" s="44" t="s">
        <v>1090</v>
      </c>
      <c r="D6" s="55" t="s">
        <v>1091</v>
      </c>
      <c r="E6" s="1159" t="s">
        <v>749</v>
      </c>
      <c r="F6" s="1160" t="s">
        <v>1092</v>
      </c>
      <c r="G6" s="1161" t="s">
        <v>1089</v>
      </c>
    </row>
    <row r="7" spans="1:10" s="102" customFormat="1" ht="17.25" customHeight="1">
      <c r="A7" s="1162" t="s">
        <v>1004</v>
      </c>
      <c r="B7" s="1163" t="s">
        <v>1093</v>
      </c>
      <c r="C7" s="41" t="s">
        <v>1094</v>
      </c>
      <c r="D7" s="56" t="s">
        <v>756</v>
      </c>
      <c r="E7" s="56" t="s">
        <v>749</v>
      </c>
      <c r="F7" s="56" t="s">
        <v>1095</v>
      </c>
      <c r="G7" s="1164" t="s">
        <v>1089</v>
      </c>
      <c r="I7" s="1185" t="s">
        <v>1096</v>
      </c>
      <c r="J7" s="1185" t="s">
        <v>1097</v>
      </c>
    </row>
    <row r="8" spans="1:10" s="102" customFormat="1" ht="17.25" customHeight="1">
      <c r="A8" s="1152">
        <v>45195</v>
      </c>
      <c r="B8" s="1163" t="s">
        <v>1098</v>
      </c>
      <c r="C8" s="62" t="s">
        <v>1099</v>
      </c>
      <c r="D8" s="37" t="s">
        <v>884</v>
      </c>
      <c r="E8" s="37" t="s">
        <v>749</v>
      </c>
      <c r="F8" s="37" t="s">
        <v>1100</v>
      </c>
      <c r="G8" s="1165" t="s">
        <v>1089</v>
      </c>
      <c r="I8" s="1185" t="s">
        <v>1101</v>
      </c>
      <c r="J8" s="1185" t="s">
        <v>1102</v>
      </c>
    </row>
    <row r="9" spans="1:10" s="102" customFormat="1" ht="17.25" customHeight="1">
      <c r="A9" s="1158"/>
      <c r="B9" s="1163"/>
      <c r="C9" s="44" t="s">
        <v>1103</v>
      </c>
      <c r="D9" s="55" t="s">
        <v>1091</v>
      </c>
      <c r="E9" s="55" t="s">
        <v>749</v>
      </c>
      <c r="F9" s="55" t="s">
        <v>1104</v>
      </c>
      <c r="G9" s="1165" t="s">
        <v>1089</v>
      </c>
      <c r="I9" s="1185"/>
      <c r="J9" s="1185" t="s">
        <v>1105</v>
      </c>
    </row>
    <row r="10" spans="1:10" s="102" customFormat="1" ht="17.25" customHeight="1">
      <c r="A10" s="1162" t="s">
        <v>1010</v>
      </c>
      <c r="B10" s="1163" t="s">
        <v>1106</v>
      </c>
      <c r="C10" s="41" t="s">
        <v>1107</v>
      </c>
      <c r="D10" s="56" t="s">
        <v>756</v>
      </c>
      <c r="E10" s="56" t="s">
        <v>749</v>
      </c>
      <c r="F10" s="56" t="s">
        <v>1108</v>
      </c>
      <c r="G10" s="1166" t="s">
        <v>1089</v>
      </c>
      <c r="I10" s="1185" t="s">
        <v>1109</v>
      </c>
      <c r="J10" s="1185" t="s">
        <v>1110</v>
      </c>
    </row>
    <row r="11" spans="1:10" s="102" customFormat="1" ht="17.25" customHeight="1">
      <c r="A11" s="1152">
        <v>45196</v>
      </c>
      <c r="B11" s="1163" t="s">
        <v>1111</v>
      </c>
      <c r="C11" s="62" t="s">
        <v>1112</v>
      </c>
      <c r="D11" s="37" t="s">
        <v>884</v>
      </c>
      <c r="E11" s="37" t="s">
        <v>749</v>
      </c>
      <c r="F11" s="37" t="s">
        <v>1113</v>
      </c>
      <c r="G11" s="1165" t="s">
        <v>1089</v>
      </c>
      <c r="I11" s="1185" t="s">
        <v>1114</v>
      </c>
      <c r="J11" s="1185" t="s">
        <v>1115</v>
      </c>
    </row>
    <row r="12" spans="1:10" s="102" customFormat="1" ht="17.25" customHeight="1">
      <c r="A12" s="1158"/>
      <c r="B12" s="1163"/>
      <c r="C12" s="44" t="s">
        <v>1116</v>
      </c>
      <c r="D12" s="55" t="s">
        <v>1091</v>
      </c>
      <c r="E12" s="55" t="s">
        <v>749</v>
      </c>
      <c r="F12" s="55" t="s">
        <v>1117</v>
      </c>
      <c r="G12" s="1167"/>
      <c r="I12" s="1185"/>
      <c r="J12" s="1185" t="s">
        <v>1118</v>
      </c>
    </row>
    <row r="13" spans="1:10" s="102" customFormat="1" ht="17.25" customHeight="1">
      <c r="A13" s="1162" t="s">
        <v>1016</v>
      </c>
      <c r="B13" s="1163" t="s">
        <v>1119</v>
      </c>
      <c r="C13" s="41" t="s">
        <v>1120</v>
      </c>
      <c r="D13" s="56" t="s">
        <v>756</v>
      </c>
      <c r="E13" s="56" t="s">
        <v>749</v>
      </c>
      <c r="F13" s="56" t="s">
        <v>1121</v>
      </c>
      <c r="G13" s="1166" t="s">
        <v>1089</v>
      </c>
      <c r="I13" s="1185" t="s">
        <v>1122</v>
      </c>
      <c r="J13" s="1185" t="s">
        <v>1123</v>
      </c>
    </row>
    <row r="14" spans="1:10" s="102" customFormat="1" ht="17.25" customHeight="1">
      <c r="A14" s="1152">
        <v>45197</v>
      </c>
      <c r="B14" s="1163" t="s">
        <v>1124</v>
      </c>
      <c r="C14" s="62" t="s">
        <v>1125</v>
      </c>
      <c r="D14" s="37" t="s">
        <v>884</v>
      </c>
      <c r="E14" s="37" t="s">
        <v>749</v>
      </c>
      <c r="F14" s="37" t="s">
        <v>1126</v>
      </c>
      <c r="G14" s="1165" t="s">
        <v>1089</v>
      </c>
      <c r="I14" s="1185" t="s">
        <v>1127</v>
      </c>
      <c r="J14" s="1185" t="s">
        <v>1128</v>
      </c>
    </row>
    <row r="15" spans="1:10" s="102" customFormat="1" ht="17.25" customHeight="1">
      <c r="A15" s="1158"/>
      <c r="B15" s="1163"/>
      <c r="C15" s="44" t="s">
        <v>1129</v>
      </c>
      <c r="D15" s="55" t="s">
        <v>1091</v>
      </c>
      <c r="E15" s="55" t="s">
        <v>749</v>
      </c>
      <c r="F15" s="55" t="s">
        <v>1130</v>
      </c>
      <c r="G15" s="1167"/>
      <c r="I15" s="1185"/>
      <c r="J15" s="1185"/>
    </row>
    <row r="16" spans="1:10" s="102" customFormat="1" ht="17.25" customHeight="1">
      <c r="A16" s="1162" t="s">
        <v>1076</v>
      </c>
      <c r="B16" s="1163" t="s">
        <v>1131</v>
      </c>
      <c r="C16" s="41" t="s">
        <v>1132</v>
      </c>
      <c r="D16" s="56" t="s">
        <v>756</v>
      </c>
      <c r="E16" s="56" t="s">
        <v>749</v>
      </c>
      <c r="F16" s="56" t="s">
        <v>1133</v>
      </c>
      <c r="G16" s="1166" t="s">
        <v>1089</v>
      </c>
      <c r="I16" s="1185" t="s">
        <v>1134</v>
      </c>
      <c r="J16" s="1185"/>
    </row>
    <row r="17" spans="1:10" s="102" customFormat="1" ht="17.25" customHeight="1">
      <c r="A17" s="1152">
        <v>45198</v>
      </c>
      <c r="B17" s="1163" t="s">
        <v>1135</v>
      </c>
      <c r="C17" s="62" t="s">
        <v>1136</v>
      </c>
      <c r="D17" s="37" t="s">
        <v>884</v>
      </c>
      <c r="E17" s="37" t="s">
        <v>749</v>
      </c>
      <c r="F17" s="37" t="s">
        <v>1137</v>
      </c>
      <c r="G17" s="1165" t="s">
        <v>1089</v>
      </c>
      <c r="I17" s="1185" t="s">
        <v>1138</v>
      </c>
      <c r="J17" s="1185"/>
    </row>
    <row r="18" spans="1:10" s="102" customFormat="1" ht="17.25" customHeight="1">
      <c r="A18" s="1162" t="s">
        <v>1026</v>
      </c>
      <c r="B18" s="1163"/>
      <c r="C18" s="41" t="s">
        <v>1139</v>
      </c>
      <c r="D18" s="56" t="s">
        <v>1091</v>
      </c>
      <c r="E18" s="56" t="s">
        <v>749</v>
      </c>
      <c r="F18" s="56" t="s">
        <v>1140</v>
      </c>
      <c r="G18" s="1168" t="s">
        <v>1089</v>
      </c>
      <c r="I18" s="1185"/>
      <c r="J18" s="1185"/>
    </row>
    <row r="19" spans="1:10" s="102" customFormat="1" ht="17.25" customHeight="1">
      <c r="A19" s="1169"/>
      <c r="B19" s="1163" t="s">
        <v>1141</v>
      </c>
      <c r="C19" s="225" t="s">
        <v>1142</v>
      </c>
      <c r="D19" s="674" t="s">
        <v>756</v>
      </c>
      <c r="E19" s="674" t="s">
        <v>749</v>
      </c>
      <c r="F19" s="674" t="s">
        <v>1143</v>
      </c>
      <c r="G19" s="1166" t="s">
        <v>1089</v>
      </c>
      <c r="I19" s="1185" t="s">
        <v>1144</v>
      </c>
      <c r="J19" s="1185"/>
    </row>
    <row r="20" spans="1:10" s="102" customFormat="1" ht="17.25" customHeight="1">
      <c r="A20" s="1152">
        <v>45199</v>
      </c>
      <c r="B20" s="1163" t="s">
        <v>1145</v>
      </c>
      <c r="C20" s="62" t="s">
        <v>1146</v>
      </c>
      <c r="D20" s="37" t="s">
        <v>884</v>
      </c>
      <c r="E20" s="37" t="s">
        <v>749</v>
      </c>
      <c r="F20" s="37" t="s">
        <v>1147</v>
      </c>
      <c r="G20" s="1165" t="s">
        <v>1089</v>
      </c>
      <c r="I20" s="1185" t="s">
        <v>1148</v>
      </c>
      <c r="J20" s="1185"/>
    </row>
    <row r="21" spans="1:10" s="102" customFormat="1" ht="17.25" customHeight="1">
      <c r="A21" s="1170"/>
      <c r="B21" s="1163"/>
      <c r="C21" s="40" t="s">
        <v>1149</v>
      </c>
      <c r="D21" s="56" t="s">
        <v>1091</v>
      </c>
      <c r="E21" s="37" t="s">
        <v>749</v>
      </c>
      <c r="F21" s="40" t="s">
        <v>1150</v>
      </c>
      <c r="G21" s="1167"/>
      <c r="I21" s="1185" t="s">
        <v>1151</v>
      </c>
      <c r="J21" s="1185"/>
    </row>
    <row r="22" spans="1:10" s="102" customFormat="1" ht="17.25" customHeight="1">
      <c r="A22" s="1169" t="s">
        <v>994</v>
      </c>
      <c r="B22" s="1163" t="s">
        <v>1152</v>
      </c>
      <c r="C22" s="225" t="s">
        <v>1153</v>
      </c>
      <c r="D22" s="674" t="s">
        <v>756</v>
      </c>
      <c r="E22" s="56" t="s">
        <v>749</v>
      </c>
      <c r="F22" s="225" t="s">
        <v>1154</v>
      </c>
      <c r="G22" s="1166" t="s">
        <v>1089</v>
      </c>
    </row>
    <row r="23" spans="1:10" s="102" customFormat="1" ht="17.25" customHeight="1">
      <c r="A23" s="1152">
        <v>45200</v>
      </c>
      <c r="B23" s="1163" t="s">
        <v>1155</v>
      </c>
      <c r="C23" s="62" t="s">
        <v>1156</v>
      </c>
      <c r="D23" s="37" t="s">
        <v>884</v>
      </c>
      <c r="E23" s="37" t="s">
        <v>749</v>
      </c>
      <c r="F23" s="37" t="s">
        <v>1157</v>
      </c>
      <c r="G23" s="1165" t="s">
        <v>1089</v>
      </c>
    </row>
    <row r="24" spans="1:10" s="102" customFormat="1" ht="17.25" customHeight="1">
      <c r="A24" s="1170"/>
      <c r="B24" s="1163"/>
      <c r="C24" s="40" t="s">
        <v>1158</v>
      </c>
      <c r="D24" s="56" t="s">
        <v>1091</v>
      </c>
      <c r="E24" s="37" t="s">
        <v>749</v>
      </c>
      <c r="F24" s="1171" t="s">
        <v>1159</v>
      </c>
      <c r="G24" s="1167"/>
    </row>
    <row r="25" spans="1:10" s="102" customFormat="1" ht="17.25" customHeight="1">
      <c r="A25" s="1169" t="s">
        <v>999</v>
      </c>
      <c r="B25" s="1163" t="s">
        <v>1160</v>
      </c>
      <c r="C25" s="704" t="s">
        <v>1161</v>
      </c>
      <c r="D25" s="1172" t="s">
        <v>756</v>
      </c>
      <c r="E25" s="1172" t="s">
        <v>749</v>
      </c>
      <c r="F25" s="1172" t="s">
        <v>1162</v>
      </c>
      <c r="G25" s="1166" t="s">
        <v>1089</v>
      </c>
    </row>
    <row r="26" spans="1:10" s="102" customFormat="1" ht="17.25" customHeight="1">
      <c r="A26" s="1173"/>
      <c r="B26" s="1163"/>
      <c r="C26" s="1174"/>
      <c r="D26" s="1175">
        <v>0.875</v>
      </c>
      <c r="E26" s="1176" t="s">
        <v>749</v>
      </c>
      <c r="F26" s="1176"/>
      <c r="G26" s="1177" t="s">
        <v>997</v>
      </c>
    </row>
    <row r="27" spans="1:10" s="102" customFormat="1" ht="17.25" customHeight="1">
      <c r="A27" s="1178">
        <v>45201</v>
      </c>
      <c r="B27" s="1160" t="s">
        <v>1163</v>
      </c>
      <c r="C27" s="44" t="s">
        <v>1164</v>
      </c>
      <c r="D27" s="37" t="s">
        <v>884</v>
      </c>
      <c r="E27" s="37" t="s">
        <v>751</v>
      </c>
      <c r="F27" s="37" t="s">
        <v>1165</v>
      </c>
      <c r="G27" s="669" t="s">
        <v>1166</v>
      </c>
    </row>
    <row r="28" spans="1:10" s="102" customFormat="1" ht="17.25" customHeight="1">
      <c r="A28" s="670" t="s">
        <v>1004</v>
      </c>
      <c r="B28" s="56"/>
      <c r="C28" s="41" t="s">
        <v>1167</v>
      </c>
      <c r="D28" s="56" t="s">
        <v>1091</v>
      </c>
      <c r="E28" s="56" t="s">
        <v>751</v>
      </c>
      <c r="F28" s="56" t="s">
        <v>1140</v>
      </c>
      <c r="G28" s="671" t="s">
        <v>1166</v>
      </c>
    </row>
    <row r="29" spans="1:10" s="102" customFormat="1" ht="17.25" customHeight="1">
      <c r="A29" s="670"/>
      <c r="B29" s="56" t="s">
        <v>1168</v>
      </c>
      <c r="C29" s="41" t="s">
        <v>1169</v>
      </c>
      <c r="D29" s="56" t="s">
        <v>756</v>
      </c>
      <c r="E29" s="56" t="s">
        <v>751</v>
      </c>
      <c r="F29" s="56" t="s">
        <v>1154</v>
      </c>
      <c r="G29" s="671" t="s">
        <v>1166</v>
      </c>
    </row>
    <row r="30" spans="1:10" s="102" customFormat="1" ht="17.25" customHeight="1">
      <c r="A30" s="670"/>
      <c r="B30" s="56"/>
      <c r="C30" s="41" t="s">
        <v>1170</v>
      </c>
      <c r="D30" s="56" t="s">
        <v>1171</v>
      </c>
      <c r="E30" s="56" t="s">
        <v>751</v>
      </c>
      <c r="F30" s="56" t="s">
        <v>1172</v>
      </c>
      <c r="G30" s="671" t="s">
        <v>1166</v>
      </c>
    </row>
    <row r="31" spans="1:10" s="102" customFormat="1" ht="17.25" customHeight="1">
      <c r="A31" s="1178">
        <v>45202</v>
      </c>
      <c r="B31" s="1179" t="s">
        <v>1173</v>
      </c>
      <c r="C31" s="62" t="s">
        <v>1174</v>
      </c>
      <c r="D31" s="37" t="s">
        <v>884</v>
      </c>
      <c r="E31" s="37" t="s">
        <v>751</v>
      </c>
      <c r="F31" s="1180" t="s">
        <v>1175</v>
      </c>
      <c r="G31" s="669" t="s">
        <v>1166</v>
      </c>
    </row>
    <row r="32" spans="1:10" s="102" customFormat="1" ht="17.25" customHeight="1">
      <c r="A32" s="670" t="s">
        <v>1010</v>
      </c>
      <c r="B32" s="56"/>
      <c r="C32" s="41" t="s">
        <v>1176</v>
      </c>
      <c r="D32" s="56" t="s">
        <v>1091</v>
      </c>
      <c r="E32" s="56" t="s">
        <v>751</v>
      </c>
      <c r="F32" s="1181" t="s">
        <v>1147</v>
      </c>
      <c r="G32" s="671" t="s">
        <v>1166</v>
      </c>
    </row>
    <row r="33" spans="1:7" s="102" customFormat="1" ht="17.25" customHeight="1">
      <c r="A33" s="670"/>
      <c r="B33" s="56" t="s">
        <v>1177</v>
      </c>
      <c r="C33" s="41" t="s">
        <v>1178</v>
      </c>
      <c r="D33" s="56" t="s">
        <v>756</v>
      </c>
      <c r="E33" s="56" t="s">
        <v>751</v>
      </c>
      <c r="F33" s="1181" t="s">
        <v>1143</v>
      </c>
      <c r="G33" s="671" t="s">
        <v>1166</v>
      </c>
    </row>
    <row r="34" spans="1:7" s="102" customFormat="1" ht="17.25" customHeight="1">
      <c r="A34" s="670"/>
      <c r="B34" s="56"/>
      <c r="C34" s="41" t="s">
        <v>1179</v>
      </c>
      <c r="D34" s="56" t="s">
        <v>1171</v>
      </c>
      <c r="E34" s="56" t="s">
        <v>751</v>
      </c>
      <c r="F34" s="1181" t="s">
        <v>1180</v>
      </c>
      <c r="G34" s="671" t="s">
        <v>1166</v>
      </c>
    </row>
    <row r="35" spans="1:7" s="102" customFormat="1" ht="17.25" customHeight="1">
      <c r="A35" s="1178">
        <v>45203</v>
      </c>
      <c r="B35" s="1179" t="s">
        <v>1181</v>
      </c>
      <c r="C35" s="62" t="s">
        <v>1182</v>
      </c>
      <c r="D35" s="37" t="s">
        <v>884</v>
      </c>
      <c r="E35" s="37" t="s">
        <v>751</v>
      </c>
      <c r="F35" s="37" t="s">
        <v>1088</v>
      </c>
      <c r="G35" s="669" t="s">
        <v>1166</v>
      </c>
    </row>
    <row r="36" spans="1:7" s="102" customFormat="1" ht="17.25" customHeight="1">
      <c r="A36" s="670" t="s">
        <v>1016</v>
      </c>
      <c r="B36" s="56"/>
      <c r="C36" s="41" t="s">
        <v>1183</v>
      </c>
      <c r="D36" s="56" t="s">
        <v>1091</v>
      </c>
      <c r="E36" s="56" t="s">
        <v>751</v>
      </c>
      <c r="F36" s="56" t="s">
        <v>1157</v>
      </c>
      <c r="G36" s="671" t="s">
        <v>1166</v>
      </c>
    </row>
    <row r="37" spans="1:7" s="102" customFormat="1" ht="17.25" customHeight="1">
      <c r="A37" s="670"/>
      <c r="B37" s="56" t="s">
        <v>1184</v>
      </c>
      <c r="C37" s="41" t="s">
        <v>1185</v>
      </c>
      <c r="D37" s="56" t="s">
        <v>756</v>
      </c>
      <c r="E37" s="56" t="s">
        <v>751</v>
      </c>
      <c r="F37" s="1181" t="s">
        <v>1186</v>
      </c>
      <c r="G37" s="671" t="s">
        <v>1166</v>
      </c>
    </row>
    <row r="38" spans="1:7" s="102" customFormat="1" ht="17.25" customHeight="1">
      <c r="A38" s="670"/>
      <c r="B38" s="56"/>
      <c r="C38" s="41" t="s">
        <v>1187</v>
      </c>
      <c r="D38" s="56" t="s">
        <v>1171</v>
      </c>
      <c r="E38" s="56" t="s">
        <v>751</v>
      </c>
      <c r="F38" s="1181" t="s">
        <v>1188</v>
      </c>
      <c r="G38" s="1182" t="s">
        <v>1166</v>
      </c>
    </row>
    <row r="39" spans="1:7" s="102" customFormat="1" ht="17.25" customHeight="1">
      <c r="A39" s="1178">
        <v>45204</v>
      </c>
      <c r="B39" s="1179" t="s">
        <v>1189</v>
      </c>
      <c r="C39" s="62" t="s">
        <v>1190</v>
      </c>
      <c r="D39" s="37" t="s">
        <v>884</v>
      </c>
      <c r="E39" s="37" t="s">
        <v>751</v>
      </c>
      <c r="F39" s="37" t="s">
        <v>1191</v>
      </c>
      <c r="G39" s="1183" t="s">
        <v>1192</v>
      </c>
    </row>
    <row r="40" spans="1:7" s="102" customFormat="1" ht="17.25" customHeight="1">
      <c r="A40" s="670" t="s">
        <v>1076</v>
      </c>
      <c r="B40" s="56"/>
      <c r="C40" s="41" t="s">
        <v>1193</v>
      </c>
      <c r="D40" s="56" t="s">
        <v>1091</v>
      </c>
      <c r="E40" s="56" t="s">
        <v>751</v>
      </c>
      <c r="F40" s="56" t="s">
        <v>1194</v>
      </c>
      <c r="G40" s="671" t="s">
        <v>1192</v>
      </c>
    </row>
    <row r="41" spans="1:7" s="102" customFormat="1" ht="17.25" customHeight="1">
      <c r="A41" s="670"/>
      <c r="B41" s="56" t="s">
        <v>1195</v>
      </c>
      <c r="C41" s="41" t="s">
        <v>1196</v>
      </c>
      <c r="D41" s="56" t="s">
        <v>756</v>
      </c>
      <c r="E41" s="56" t="s">
        <v>751</v>
      </c>
      <c r="F41" s="56" t="s">
        <v>1197</v>
      </c>
      <c r="G41" s="671" t="s">
        <v>1192</v>
      </c>
    </row>
    <row r="42" spans="1:7" s="102" customFormat="1" ht="17.25" customHeight="1">
      <c r="A42" s="670"/>
      <c r="B42" s="56"/>
      <c r="C42" s="41" t="s">
        <v>1198</v>
      </c>
      <c r="D42" s="56" t="s">
        <v>1171</v>
      </c>
      <c r="E42" s="56" t="s">
        <v>751</v>
      </c>
      <c r="F42" s="56" t="s">
        <v>1199</v>
      </c>
      <c r="G42" s="1182" t="s">
        <v>1192</v>
      </c>
    </row>
    <row r="43" spans="1:7" s="102" customFormat="1" ht="17.25" customHeight="1">
      <c r="A43" s="1178">
        <v>45205</v>
      </c>
      <c r="B43" s="1179" t="s">
        <v>1200</v>
      </c>
      <c r="C43" s="62" t="s">
        <v>1201</v>
      </c>
      <c r="D43" s="37" t="s">
        <v>884</v>
      </c>
      <c r="E43" s="37" t="s">
        <v>751</v>
      </c>
      <c r="F43" s="37" t="s">
        <v>1202</v>
      </c>
      <c r="G43" s="1183" t="s">
        <v>1203</v>
      </c>
    </row>
    <row r="44" spans="1:7" s="102" customFormat="1" ht="17.25" customHeight="1">
      <c r="A44" s="670" t="s">
        <v>1026</v>
      </c>
      <c r="B44" s="56"/>
      <c r="C44" s="41" t="s">
        <v>1204</v>
      </c>
      <c r="D44" s="56" t="s">
        <v>1091</v>
      </c>
      <c r="E44" s="56" t="s">
        <v>751</v>
      </c>
      <c r="F44" s="56" t="s">
        <v>1205</v>
      </c>
      <c r="G44" s="671" t="s">
        <v>1203</v>
      </c>
    </row>
    <row r="45" spans="1:7" s="102" customFormat="1" ht="17.25" customHeight="1">
      <c r="A45" s="670"/>
      <c r="B45" s="56" t="s">
        <v>1206</v>
      </c>
      <c r="C45" s="41" t="s">
        <v>1207</v>
      </c>
      <c r="D45" s="56" t="s">
        <v>756</v>
      </c>
      <c r="E45" s="56" t="s">
        <v>751</v>
      </c>
      <c r="F45" s="56" t="s">
        <v>1208</v>
      </c>
      <c r="G45" s="671" t="s">
        <v>1209</v>
      </c>
    </row>
    <row r="46" spans="1:7" s="102" customFormat="1" ht="17.25" customHeight="1">
      <c r="A46" s="670"/>
      <c r="B46" s="674"/>
      <c r="C46" s="225" t="s">
        <v>1210</v>
      </c>
      <c r="D46" s="56" t="s">
        <v>1171</v>
      </c>
      <c r="E46" s="56" t="s">
        <v>751</v>
      </c>
      <c r="F46" s="56" t="s">
        <v>1211</v>
      </c>
      <c r="G46" s="1182" t="s">
        <v>1209</v>
      </c>
    </row>
    <row r="47" spans="1:7" s="102" customFormat="1" ht="17.25" customHeight="1">
      <c r="A47" s="1178">
        <v>45206</v>
      </c>
      <c r="B47" s="1179" t="s">
        <v>1212</v>
      </c>
      <c r="C47" s="62" t="s">
        <v>1213</v>
      </c>
      <c r="D47" s="37" t="s">
        <v>884</v>
      </c>
      <c r="E47" s="37" t="s">
        <v>751</v>
      </c>
      <c r="F47" s="37" t="s">
        <v>1214</v>
      </c>
      <c r="G47" s="669" t="s">
        <v>1215</v>
      </c>
    </row>
    <row r="48" spans="1:7" s="102" customFormat="1" ht="17.25" customHeight="1">
      <c r="A48" s="670" t="s">
        <v>994</v>
      </c>
      <c r="B48" s="56"/>
      <c r="C48" s="41" t="s">
        <v>1216</v>
      </c>
      <c r="D48" s="56" t="s">
        <v>1091</v>
      </c>
      <c r="E48" s="56" t="s">
        <v>751</v>
      </c>
      <c r="F48" s="56" t="s">
        <v>1217</v>
      </c>
      <c r="G48" s="671" t="s">
        <v>1218</v>
      </c>
    </row>
    <row r="49" spans="1:9" s="102" customFormat="1" ht="17.25" customHeight="1">
      <c r="A49" s="670"/>
      <c r="B49" s="56" t="s">
        <v>1219</v>
      </c>
      <c r="C49" s="41" t="s">
        <v>1220</v>
      </c>
      <c r="D49" s="56" t="s">
        <v>756</v>
      </c>
      <c r="E49" s="56" t="s">
        <v>751</v>
      </c>
      <c r="F49" s="56" t="s">
        <v>1221</v>
      </c>
      <c r="G49" s="671" t="s">
        <v>1222</v>
      </c>
    </row>
    <row r="50" spans="1:9" s="102" customFormat="1" ht="17.25" customHeight="1">
      <c r="A50" s="673"/>
      <c r="B50" s="674"/>
      <c r="C50" s="225" t="s">
        <v>1223</v>
      </c>
      <c r="D50" s="674" t="s">
        <v>1171</v>
      </c>
      <c r="E50" s="674" t="s">
        <v>751</v>
      </c>
      <c r="F50" s="674" t="s">
        <v>1224</v>
      </c>
      <c r="G50" s="1182" t="s">
        <v>1225</v>
      </c>
    </row>
    <row r="51" spans="1:9" s="230" customFormat="1" ht="17.25" customHeight="1">
      <c r="A51" s="29"/>
      <c r="B51" s="29"/>
      <c r="C51" s="29"/>
      <c r="D51" s="1175">
        <v>0.9375</v>
      </c>
      <c r="E51" s="1176" t="s">
        <v>751</v>
      </c>
      <c r="F51" s="1176"/>
      <c r="G51" s="1177" t="s">
        <v>997</v>
      </c>
    </row>
    <row r="52" spans="1:9" s="230" customFormat="1" ht="17.25" customHeight="1">
      <c r="A52" s="1707"/>
      <c r="B52" s="1707"/>
      <c r="C52" s="1707"/>
      <c r="D52" s="1707"/>
      <c r="E52" s="1707"/>
      <c r="F52" s="1707"/>
      <c r="G52" s="1707"/>
    </row>
    <row r="53" spans="1:9" s="974" customFormat="1" ht="36" customHeight="1">
      <c r="A53" s="1700" t="s">
        <v>665</v>
      </c>
      <c r="B53" s="1700"/>
      <c r="C53" s="1700"/>
      <c r="D53" s="1700"/>
      <c r="E53" s="1700"/>
      <c r="F53" s="1700"/>
      <c r="G53" s="838"/>
      <c r="H53" s="838"/>
      <c r="I53" s="838"/>
    </row>
    <row r="54" spans="1:9" s="102" customFormat="1" ht="13.5" customHeight="1">
      <c r="A54" s="1184"/>
    </row>
  </sheetData>
  <mergeCells count="2">
    <mergeCell ref="A52:G52"/>
    <mergeCell ref="A53:F53"/>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J161"/>
  <sheetViews>
    <sheetView workbookViewId="0">
      <selection sqref="A1:H1"/>
    </sheetView>
  </sheetViews>
  <sheetFormatPr baseColWidth="10" defaultColWidth="9" defaultRowHeight="13.5" customHeight="1"/>
  <cols>
    <col min="1" max="2" width="11.34765625" customWidth="1"/>
    <col min="7" max="7" width="40.84765625" customWidth="1"/>
    <col min="8" max="8" width="36.5" customWidth="1"/>
  </cols>
  <sheetData>
    <row r="1" spans="1:10" s="103" customFormat="1" ht="91" customHeight="1">
      <c r="A1" s="1721" t="s">
        <v>238</v>
      </c>
      <c r="B1" s="1721"/>
      <c r="C1" s="1721"/>
      <c r="D1" s="1721"/>
      <c r="E1" s="1721"/>
      <c r="F1" s="1721"/>
      <c r="G1" s="1721"/>
      <c r="H1" s="1721"/>
      <c r="I1" s="65"/>
      <c r="J1" s="1142"/>
    </row>
    <row r="2" spans="1:10" s="103" customFormat="1" ht="17.25" customHeight="1">
      <c r="A2" s="29" t="s">
        <v>1226</v>
      </c>
      <c r="B2" s="29"/>
      <c r="C2" s="8" t="s">
        <v>984</v>
      </c>
      <c r="D2" s="1130"/>
      <c r="E2" s="1131"/>
      <c r="F2" s="1132"/>
      <c r="G2" s="3"/>
      <c r="H2" s="3"/>
      <c r="I2" s="3"/>
    </row>
    <row r="3" spans="1:10" s="103" customFormat="1" ht="13.5" customHeight="1">
      <c r="A3" s="7" t="s">
        <v>524</v>
      </c>
      <c r="B3" s="7"/>
      <c r="C3" s="7" t="s">
        <v>561</v>
      </c>
      <c r="D3" s="3"/>
      <c r="E3" s="3"/>
      <c r="F3" s="3"/>
      <c r="G3" s="3"/>
      <c r="H3" s="3"/>
      <c r="I3" s="3"/>
    </row>
    <row r="4" spans="1:10" s="103" customFormat="1" ht="13.5" customHeight="1">
      <c r="A4" s="1729" t="s">
        <v>1227</v>
      </c>
      <c r="B4" s="1133"/>
      <c r="C4" s="1722">
        <v>45197</v>
      </c>
      <c r="D4" s="1722"/>
      <c r="E4" s="1722"/>
      <c r="F4" s="1722"/>
      <c r="G4" s="1722"/>
      <c r="H4" s="1737" t="s">
        <v>1228</v>
      </c>
      <c r="I4" s="3"/>
    </row>
    <row r="5" spans="1:10" s="103" customFormat="1" ht="13.5" customHeight="1">
      <c r="A5" s="1730"/>
      <c r="B5" s="1134"/>
      <c r="C5" s="1723" t="s">
        <v>1076</v>
      </c>
      <c r="D5" s="1723"/>
      <c r="E5" s="1723"/>
      <c r="F5" s="1723"/>
      <c r="G5" s="1723"/>
      <c r="H5" s="1738"/>
      <c r="I5" s="3"/>
    </row>
    <row r="6" spans="1:10" s="103" customFormat="1" ht="13.5" customHeight="1">
      <c r="A6" s="1731"/>
      <c r="B6" s="1135"/>
      <c r="C6" s="224">
        <v>0.375</v>
      </c>
      <c r="D6" s="41" t="s">
        <v>1229</v>
      </c>
      <c r="E6" s="224">
        <v>0.45833333333333298</v>
      </c>
      <c r="F6" s="224">
        <v>8.3333333333333301E-2</v>
      </c>
      <c r="G6" s="17" t="s">
        <v>1230</v>
      </c>
      <c r="H6" s="21" t="s">
        <v>1231</v>
      </c>
      <c r="I6" s="3"/>
    </row>
    <row r="7" spans="1:10" s="103" customFormat="1" ht="13.5" customHeight="1">
      <c r="A7" s="1732"/>
      <c r="B7" s="1135"/>
      <c r="C7" s="224">
        <v>0.60416666666666696</v>
      </c>
      <c r="D7" s="41" t="s">
        <v>1229</v>
      </c>
      <c r="E7" s="224">
        <v>0.70833333333333304</v>
      </c>
      <c r="F7" s="224">
        <v>0.104166666666667</v>
      </c>
      <c r="G7" s="17" t="s">
        <v>1232</v>
      </c>
      <c r="H7" s="21" t="s">
        <v>1231</v>
      </c>
      <c r="I7" s="3"/>
    </row>
    <row r="8" spans="1:10" s="103" customFormat="1" ht="13.5" customHeight="1">
      <c r="A8" s="1729" t="s">
        <v>1227</v>
      </c>
      <c r="B8" s="1133"/>
      <c r="C8" s="1722">
        <v>45198</v>
      </c>
      <c r="D8" s="1722"/>
      <c r="E8" s="1722"/>
      <c r="F8" s="1722"/>
      <c r="G8" s="1722"/>
      <c r="H8" s="1737" t="s">
        <v>1228</v>
      </c>
      <c r="I8" s="3"/>
    </row>
    <row r="9" spans="1:10" s="103" customFormat="1" ht="13.5" customHeight="1">
      <c r="A9" s="1730"/>
      <c r="B9" s="1134"/>
      <c r="C9" s="1723" t="s">
        <v>1026</v>
      </c>
      <c r="D9" s="1723"/>
      <c r="E9" s="1723"/>
      <c r="F9" s="1723"/>
      <c r="G9" s="1723"/>
      <c r="H9" s="1738"/>
      <c r="I9" s="3"/>
    </row>
    <row r="10" spans="1:10" s="103" customFormat="1" ht="13.5" customHeight="1">
      <c r="A10" s="1731"/>
      <c r="B10" s="1135"/>
      <c r="C10" s="224">
        <v>0.35416666666666702</v>
      </c>
      <c r="D10" s="41" t="s">
        <v>1229</v>
      </c>
      <c r="E10" s="224">
        <v>0.5</v>
      </c>
      <c r="F10" s="224">
        <v>0.14583333333333301</v>
      </c>
      <c r="G10" s="17" t="s">
        <v>1232</v>
      </c>
      <c r="H10" s="21" t="s">
        <v>1231</v>
      </c>
      <c r="I10" s="3"/>
    </row>
    <row r="11" spans="1:10" s="103" customFormat="1" ht="13.5" customHeight="1">
      <c r="A11" s="1733"/>
      <c r="B11" s="1135"/>
      <c r="C11" s="224">
        <v>0.39583333333333298</v>
      </c>
      <c r="D11" s="41" t="s">
        <v>1229</v>
      </c>
      <c r="E11" s="224">
        <v>0.52083333333333304</v>
      </c>
      <c r="F11" s="224">
        <v>0.125</v>
      </c>
      <c r="G11" s="1724" t="s">
        <v>1233</v>
      </c>
      <c r="H11" s="1725"/>
      <c r="I11" s="3"/>
    </row>
    <row r="12" spans="1:10" s="103" customFormat="1" ht="13.5" customHeight="1">
      <c r="A12" s="1733"/>
      <c r="B12" s="1135"/>
      <c r="C12" s="224">
        <v>0.54166666666666696</v>
      </c>
      <c r="D12" s="41" t="s">
        <v>1229</v>
      </c>
      <c r="E12" s="224">
        <v>0.70833333333333304</v>
      </c>
      <c r="F12" s="224">
        <v>0.16666666666666699</v>
      </c>
      <c r="G12" s="17" t="s">
        <v>1230</v>
      </c>
      <c r="H12" s="21" t="s">
        <v>1231</v>
      </c>
      <c r="I12" s="3"/>
    </row>
    <row r="13" spans="1:10" s="103" customFormat="1" ht="13.5" customHeight="1">
      <c r="A13" s="1733"/>
      <c r="B13" s="1136"/>
      <c r="C13" s="1137">
        <v>0.58333333333333304</v>
      </c>
      <c r="D13" s="44" t="s">
        <v>1229</v>
      </c>
      <c r="E13" s="1137">
        <v>0.72916666666666696</v>
      </c>
      <c r="F13" s="1137">
        <v>0.14583333333333301</v>
      </c>
      <c r="G13" s="1726" t="s">
        <v>1233</v>
      </c>
      <c r="H13" s="1727"/>
      <c r="I13" s="3"/>
    </row>
    <row r="14" spans="1:10" ht="17.25" customHeight="1">
      <c r="A14" s="1729" t="s">
        <v>1234</v>
      </c>
      <c r="B14" s="1133"/>
      <c r="C14" s="1722">
        <v>45199</v>
      </c>
      <c r="D14" s="1722"/>
      <c r="E14" s="1722"/>
      <c r="F14" s="1722"/>
      <c r="G14" s="1722"/>
      <c r="H14" s="1737" t="s">
        <v>1228</v>
      </c>
      <c r="I14" s="3"/>
    </row>
    <row r="15" spans="1:10" ht="17.25" customHeight="1">
      <c r="A15" s="1730"/>
      <c r="B15" s="1134"/>
      <c r="C15" s="1723" t="s">
        <v>994</v>
      </c>
      <c r="D15" s="1723"/>
      <c r="E15" s="1723"/>
      <c r="F15" s="1723"/>
      <c r="G15" s="1723"/>
      <c r="H15" s="1738"/>
      <c r="I15" s="3"/>
    </row>
    <row r="16" spans="1:10" ht="17.25" customHeight="1">
      <c r="A16" s="1731"/>
      <c r="B16" s="1135"/>
      <c r="C16" s="224">
        <v>0.375</v>
      </c>
      <c r="D16" s="41" t="s">
        <v>1229</v>
      </c>
      <c r="E16" s="224">
        <v>0.5</v>
      </c>
      <c r="F16" s="224">
        <v>0.125</v>
      </c>
      <c r="G16" s="17" t="s">
        <v>1235</v>
      </c>
      <c r="H16" s="21" t="s">
        <v>1236</v>
      </c>
      <c r="I16" s="3"/>
    </row>
    <row r="17" spans="1:9" ht="17.25" customHeight="1">
      <c r="A17" s="1733"/>
      <c r="B17" s="1135"/>
      <c r="C17" s="224">
        <v>0.41666666666666702</v>
      </c>
      <c r="D17" s="41" t="s">
        <v>1229</v>
      </c>
      <c r="E17" s="224">
        <v>0.52083333333333304</v>
      </c>
      <c r="F17" s="224">
        <v>0.104166666666667</v>
      </c>
      <c r="G17" s="1724" t="s">
        <v>1233</v>
      </c>
      <c r="H17" s="1725"/>
      <c r="I17" s="3"/>
    </row>
    <row r="18" spans="1:9" ht="17.25" customHeight="1">
      <c r="A18" s="1733"/>
      <c r="B18" s="1135"/>
      <c r="C18" s="224">
        <v>0.5625</v>
      </c>
      <c r="D18" s="41" t="s">
        <v>1229</v>
      </c>
      <c r="E18" s="224">
        <v>0.70833333333333304</v>
      </c>
      <c r="F18" s="224">
        <v>0.14583333333333301</v>
      </c>
      <c r="G18" s="17" t="s">
        <v>1237</v>
      </c>
      <c r="H18" s="21" t="s">
        <v>1238</v>
      </c>
      <c r="I18" s="3"/>
    </row>
    <row r="19" spans="1:9" ht="17.25" customHeight="1">
      <c r="A19" s="1733"/>
      <c r="B19" s="1136"/>
      <c r="C19" s="224">
        <v>0.60416666666666696</v>
      </c>
      <c r="D19" s="41" t="s">
        <v>1229</v>
      </c>
      <c r="E19" s="224">
        <v>0.72916666666666696</v>
      </c>
      <c r="F19" s="224">
        <v>0.125</v>
      </c>
      <c r="G19" s="1726" t="s">
        <v>1233</v>
      </c>
      <c r="H19" s="1727"/>
      <c r="I19" s="3"/>
    </row>
    <row r="20" spans="1:9" ht="18" customHeight="1">
      <c r="A20" s="1734"/>
      <c r="B20" s="1138"/>
      <c r="C20" s="226">
        <v>0.625</v>
      </c>
      <c r="D20" s="225" t="s">
        <v>1229</v>
      </c>
      <c r="E20" s="226">
        <v>0.65625</v>
      </c>
      <c r="F20" s="226">
        <v>3.125E-2</v>
      </c>
      <c r="G20" s="23" t="s">
        <v>1239</v>
      </c>
      <c r="H20" s="24"/>
      <c r="I20" s="3"/>
    </row>
    <row r="21" spans="1:9" ht="17.25" customHeight="1">
      <c r="A21" s="1729" t="s">
        <v>1240</v>
      </c>
      <c r="B21" s="1133"/>
      <c r="C21" s="1722">
        <v>45200</v>
      </c>
      <c r="D21" s="1722"/>
      <c r="E21" s="1722"/>
      <c r="F21" s="1722"/>
      <c r="G21" s="1722"/>
      <c r="H21" s="1737" t="s">
        <v>1228</v>
      </c>
      <c r="I21" s="3"/>
    </row>
    <row r="22" spans="1:9" ht="17.25" customHeight="1">
      <c r="A22" s="1730"/>
      <c r="B22" s="1134"/>
      <c r="C22" s="1723" t="s">
        <v>999</v>
      </c>
      <c r="D22" s="1723"/>
      <c r="E22" s="1723"/>
      <c r="F22" s="1723"/>
      <c r="G22" s="1723"/>
      <c r="H22" s="1738"/>
      <c r="I22" s="3"/>
    </row>
    <row r="23" spans="1:9" ht="17.25" customHeight="1">
      <c r="A23" s="1735" t="s">
        <v>1241</v>
      </c>
      <c r="B23" s="1135"/>
      <c r="C23" s="224">
        <v>0.36111111111111099</v>
      </c>
      <c r="D23" s="41" t="s">
        <v>1229</v>
      </c>
      <c r="E23" s="224">
        <v>0.375</v>
      </c>
      <c r="F23" s="615">
        <v>1.38888888888889E-2</v>
      </c>
      <c r="G23" s="17" t="s">
        <v>1242</v>
      </c>
      <c r="H23" s="1739" t="s">
        <v>1228</v>
      </c>
      <c r="I23" s="3"/>
    </row>
    <row r="24" spans="1:9" ht="34.5" customHeight="1">
      <c r="A24" s="1735"/>
      <c r="B24" s="1139" t="s">
        <v>1243</v>
      </c>
      <c r="C24" s="224">
        <v>0.375</v>
      </c>
      <c r="D24" s="41" t="s">
        <v>1229</v>
      </c>
      <c r="E24" s="224">
        <v>0.41319444444444398</v>
      </c>
      <c r="F24" s="615">
        <v>3.8194444444444399E-2</v>
      </c>
      <c r="G24" s="17" t="s">
        <v>1244</v>
      </c>
      <c r="H24" s="1739"/>
      <c r="I24" s="3"/>
    </row>
    <row r="25" spans="1:9" ht="17.25" customHeight="1">
      <c r="A25" s="1735"/>
      <c r="B25" s="1139"/>
      <c r="C25" s="224">
        <v>0.41319444444444398</v>
      </c>
      <c r="D25" s="41" t="s">
        <v>1229</v>
      </c>
      <c r="E25" s="224">
        <v>0.42361111111111099</v>
      </c>
      <c r="F25" s="615">
        <v>1.0416666666666701E-2</v>
      </c>
      <c r="G25" s="17" t="s">
        <v>1245</v>
      </c>
      <c r="H25" s="1739"/>
      <c r="I25" s="3"/>
    </row>
    <row r="26" spans="1:9" ht="34.5" customHeight="1">
      <c r="A26" s="1735"/>
      <c r="B26" s="1139"/>
      <c r="C26" s="224">
        <v>0.42361111111111099</v>
      </c>
      <c r="D26" s="41" t="s">
        <v>1229</v>
      </c>
      <c r="E26" s="224">
        <v>0.46180555555555602</v>
      </c>
      <c r="F26" s="615">
        <v>3.8194444444444399E-2</v>
      </c>
      <c r="G26" s="17" t="s">
        <v>1246</v>
      </c>
      <c r="H26" s="1739"/>
      <c r="I26" s="3"/>
    </row>
    <row r="27" spans="1:9" ht="17.25" customHeight="1">
      <c r="A27" s="1735"/>
      <c r="B27" s="1139"/>
      <c r="C27" s="224">
        <v>0.46180555555555602</v>
      </c>
      <c r="D27" s="41" t="s">
        <v>1229</v>
      </c>
      <c r="E27" s="224">
        <v>0.47569444444444398</v>
      </c>
      <c r="F27" s="615">
        <v>1.38888888888889E-2</v>
      </c>
      <c r="G27" s="17" t="s">
        <v>1247</v>
      </c>
      <c r="H27" s="1739"/>
      <c r="I27" s="3"/>
    </row>
    <row r="28" spans="1:9" ht="17.25" customHeight="1">
      <c r="A28" s="1735"/>
      <c r="B28" s="1139"/>
      <c r="C28" s="224">
        <v>0.47569444444444398</v>
      </c>
      <c r="D28" s="41" t="s">
        <v>1229</v>
      </c>
      <c r="E28" s="224">
        <v>0.58333333333333304</v>
      </c>
      <c r="F28" s="615">
        <v>3.125E-2</v>
      </c>
      <c r="G28" s="17" t="s">
        <v>1245</v>
      </c>
      <c r="H28" s="21"/>
      <c r="I28" s="3"/>
    </row>
    <row r="29" spans="1:9" ht="17.25" customHeight="1">
      <c r="A29" s="1735"/>
      <c r="B29" s="1139"/>
      <c r="C29" s="224">
        <v>0.58333333333333304</v>
      </c>
      <c r="D29" s="41" t="s">
        <v>1229</v>
      </c>
      <c r="E29" s="224">
        <v>0.59722222222222199</v>
      </c>
      <c r="F29" s="615">
        <v>1.38888888888889E-2</v>
      </c>
      <c r="G29" s="17" t="s">
        <v>1242</v>
      </c>
      <c r="H29" s="1739" t="s">
        <v>1228</v>
      </c>
      <c r="I29" s="3"/>
    </row>
    <row r="30" spans="1:9" ht="34.5" customHeight="1">
      <c r="A30" s="1735"/>
      <c r="B30" s="1139" t="s">
        <v>1248</v>
      </c>
      <c r="C30" s="224">
        <v>0.59722222222222199</v>
      </c>
      <c r="D30" s="41" t="s">
        <v>1229</v>
      </c>
      <c r="E30" s="224">
        <v>0.63541666666666696</v>
      </c>
      <c r="F30" s="615">
        <v>3.8194444444444399E-2</v>
      </c>
      <c r="G30" s="17" t="s">
        <v>1249</v>
      </c>
      <c r="H30" s="1739"/>
      <c r="I30" s="3"/>
    </row>
    <row r="31" spans="1:9" ht="17.25" customHeight="1">
      <c r="A31" s="1735"/>
      <c r="B31" s="1139"/>
      <c r="C31" s="224">
        <v>0.63541666666666696</v>
      </c>
      <c r="D31" s="41" t="s">
        <v>1229</v>
      </c>
      <c r="E31" s="224">
        <v>0.64583333333333304</v>
      </c>
      <c r="F31" s="615">
        <v>1.0416666666666701E-2</v>
      </c>
      <c r="G31" s="17" t="s">
        <v>1245</v>
      </c>
      <c r="H31" s="1739"/>
      <c r="I31" s="3"/>
    </row>
    <row r="32" spans="1:9" ht="34.5" customHeight="1">
      <c r="A32" s="1735"/>
      <c r="B32" s="1139"/>
      <c r="C32" s="224">
        <v>0.64583333333333304</v>
      </c>
      <c r="D32" s="41" t="s">
        <v>1229</v>
      </c>
      <c r="E32" s="224">
        <v>0.68402777777777801</v>
      </c>
      <c r="F32" s="615">
        <v>3.8194444444444399E-2</v>
      </c>
      <c r="G32" s="17" t="s">
        <v>1250</v>
      </c>
      <c r="H32" s="1739"/>
      <c r="I32" s="3"/>
    </row>
    <row r="33" spans="1:9" ht="17.25" customHeight="1">
      <c r="A33" s="1735"/>
      <c r="B33" s="1139"/>
      <c r="C33" s="224">
        <v>0.68402777777777801</v>
      </c>
      <c r="D33" s="41" t="s">
        <v>1229</v>
      </c>
      <c r="E33" s="224">
        <v>0.69791666666666696</v>
      </c>
      <c r="F33" s="615">
        <v>1.38888888888889E-2</v>
      </c>
      <c r="G33" s="17" t="s">
        <v>1247</v>
      </c>
      <c r="H33" s="1739"/>
      <c r="I33" s="3"/>
    </row>
    <row r="34" spans="1:9" ht="17.25" customHeight="1">
      <c r="A34" s="1729" t="s">
        <v>1251</v>
      </c>
      <c r="B34" s="1133"/>
      <c r="C34" s="1722">
        <v>45201</v>
      </c>
      <c r="D34" s="1722"/>
      <c r="E34" s="1722"/>
      <c r="F34" s="1722"/>
      <c r="G34" s="1722"/>
      <c r="H34" s="1737"/>
      <c r="I34" s="3"/>
    </row>
    <row r="35" spans="1:9" ht="17.25" customHeight="1">
      <c r="A35" s="1730"/>
      <c r="B35" s="1134"/>
      <c r="C35" s="1723" t="s">
        <v>1004</v>
      </c>
      <c r="D35" s="1723"/>
      <c r="E35" s="1723"/>
      <c r="F35" s="1723"/>
      <c r="G35" s="1723"/>
      <c r="H35" s="1738"/>
      <c r="I35" s="3"/>
    </row>
    <row r="36" spans="1:9" ht="17.25" customHeight="1">
      <c r="A36" s="1731" t="s">
        <v>1252</v>
      </c>
      <c r="B36" s="1135"/>
      <c r="C36" s="224">
        <v>0.36111111111111099</v>
      </c>
      <c r="D36" s="41" t="s">
        <v>1229</v>
      </c>
      <c r="E36" s="224">
        <v>0.375</v>
      </c>
      <c r="F36" s="224">
        <v>1.38888888888889E-2</v>
      </c>
      <c r="G36" s="17" t="s">
        <v>1253</v>
      </c>
      <c r="H36" s="1739" t="s">
        <v>1254</v>
      </c>
      <c r="I36" s="3"/>
    </row>
    <row r="37" spans="1:9" ht="34.5" customHeight="1">
      <c r="A37" s="1733"/>
      <c r="B37" s="1139" t="s">
        <v>1255</v>
      </c>
      <c r="C37" s="224">
        <v>0.375</v>
      </c>
      <c r="D37" s="41" t="s">
        <v>1229</v>
      </c>
      <c r="E37" s="224">
        <v>0.39236111111111099</v>
      </c>
      <c r="F37" s="224">
        <v>1.7361111111111101E-2</v>
      </c>
      <c r="G37" s="17" t="s">
        <v>1256</v>
      </c>
      <c r="H37" s="1739"/>
      <c r="I37" s="3"/>
    </row>
    <row r="38" spans="1:9" ht="17.25" customHeight="1">
      <c r="A38" s="1733"/>
      <c r="B38" s="1139"/>
      <c r="C38" s="224">
        <v>0.39236111111111099</v>
      </c>
      <c r="D38" s="41" t="s">
        <v>1229</v>
      </c>
      <c r="E38" s="224">
        <v>0.40277777777777801</v>
      </c>
      <c r="F38" s="224">
        <v>1.0416666666666701E-2</v>
      </c>
      <c r="G38" s="17" t="s">
        <v>1245</v>
      </c>
      <c r="H38" s="1739"/>
      <c r="I38" s="3"/>
    </row>
    <row r="39" spans="1:9" ht="17.25" customHeight="1">
      <c r="A39" s="1733"/>
      <c r="B39" s="1139"/>
      <c r="C39" s="224">
        <v>0.40277777777777801</v>
      </c>
      <c r="D39" s="41" t="s">
        <v>1229</v>
      </c>
      <c r="E39" s="224">
        <v>0.41666666666666702</v>
      </c>
      <c r="F39" s="224">
        <v>1.38888888888889E-2</v>
      </c>
      <c r="G39" s="17" t="s">
        <v>1253</v>
      </c>
      <c r="H39" s="1739"/>
      <c r="I39" s="3"/>
    </row>
    <row r="40" spans="1:9" ht="17.25" customHeight="1">
      <c r="A40" s="1733"/>
      <c r="B40" s="1139"/>
      <c r="C40" s="224">
        <v>0.41666666666666702</v>
      </c>
      <c r="D40" s="41" t="s">
        <v>1229</v>
      </c>
      <c r="E40" s="224">
        <v>0.4375</v>
      </c>
      <c r="F40" s="224">
        <v>2.0833333333333301E-2</v>
      </c>
      <c r="G40" s="17" t="s">
        <v>1257</v>
      </c>
      <c r="H40" s="1739"/>
      <c r="I40" s="3"/>
    </row>
    <row r="41" spans="1:9" ht="17.25" customHeight="1">
      <c r="A41" s="1733"/>
      <c r="B41" s="1139"/>
      <c r="C41" s="224">
        <v>0.4375</v>
      </c>
      <c r="D41" s="41" t="s">
        <v>1229</v>
      </c>
      <c r="E41" s="224">
        <v>0.44791666666666702</v>
      </c>
      <c r="F41" s="224">
        <v>1.0416666666666701E-2</v>
      </c>
      <c r="G41" s="17" t="s">
        <v>1245</v>
      </c>
      <c r="H41" s="1739"/>
      <c r="I41" s="3"/>
    </row>
    <row r="42" spans="1:9" ht="17.25" customHeight="1">
      <c r="A42" s="1733"/>
      <c r="B42" s="1139"/>
      <c r="C42" s="224">
        <v>0.44791666666666702</v>
      </c>
      <c r="D42" s="41" t="s">
        <v>1229</v>
      </c>
      <c r="E42" s="224">
        <v>0.46527777777777801</v>
      </c>
      <c r="F42" s="224">
        <v>1.7361111111111101E-2</v>
      </c>
      <c r="G42" s="17" t="s">
        <v>1253</v>
      </c>
      <c r="H42" s="1739"/>
      <c r="I42" s="3"/>
    </row>
    <row r="43" spans="1:9" ht="17.25" customHeight="1">
      <c r="A43" s="1733"/>
      <c r="B43" s="1139"/>
      <c r="C43" s="224">
        <v>0.46527777777777801</v>
      </c>
      <c r="D43" s="41" t="s">
        <v>1229</v>
      </c>
      <c r="E43" s="224">
        <v>0.48611111111111099</v>
      </c>
      <c r="F43" s="224">
        <v>2.0833333333333301E-2</v>
      </c>
      <c r="G43" s="17" t="s">
        <v>1258</v>
      </c>
      <c r="H43" s="1739"/>
      <c r="I43" s="3"/>
    </row>
    <row r="44" spans="1:9" ht="17.25" customHeight="1">
      <c r="A44" s="1732"/>
      <c r="B44" s="1139"/>
      <c r="C44" s="224">
        <v>0.48611111111111099</v>
      </c>
      <c r="D44" s="41" t="s">
        <v>1229</v>
      </c>
      <c r="E44" s="224">
        <v>0.49652777777777801</v>
      </c>
      <c r="F44" s="224">
        <v>1.0416666666666701E-2</v>
      </c>
      <c r="G44" s="17" t="s">
        <v>1245</v>
      </c>
      <c r="H44" s="21"/>
      <c r="I44" s="3"/>
    </row>
    <row r="45" spans="1:9" ht="17.25" customHeight="1">
      <c r="A45" s="1735" t="s">
        <v>1259</v>
      </c>
      <c r="B45" s="1139"/>
      <c r="C45" s="224">
        <v>0.49652777777777801</v>
      </c>
      <c r="D45" s="41" t="s">
        <v>1229</v>
      </c>
      <c r="E45" s="224">
        <v>0.51041666666666696</v>
      </c>
      <c r="F45" s="224">
        <v>1.38888888888889E-2</v>
      </c>
      <c r="G45" s="17" t="s">
        <v>1253</v>
      </c>
      <c r="H45" s="1739" t="s">
        <v>1260</v>
      </c>
      <c r="I45" s="3"/>
    </row>
    <row r="46" spans="1:9" ht="17.25" customHeight="1">
      <c r="A46" s="1735"/>
      <c r="B46" s="1139" t="s">
        <v>1261</v>
      </c>
      <c r="C46" s="224">
        <v>0.51041666666666696</v>
      </c>
      <c r="D46" s="41" t="s">
        <v>1229</v>
      </c>
      <c r="E46" s="224">
        <v>0.53125</v>
      </c>
      <c r="F46" s="224">
        <v>2.0833333333333301E-2</v>
      </c>
      <c r="G46" s="17" t="s">
        <v>1262</v>
      </c>
      <c r="H46" s="1739"/>
      <c r="I46" s="3"/>
    </row>
    <row r="47" spans="1:9" ht="17.25" customHeight="1">
      <c r="A47" s="1735"/>
      <c r="B47" s="1139"/>
      <c r="C47" s="224">
        <v>0.53125</v>
      </c>
      <c r="D47" s="41" t="s">
        <v>1229</v>
      </c>
      <c r="E47" s="224">
        <v>0.54513888888888895</v>
      </c>
      <c r="F47" s="224">
        <v>1.38888888888889E-2</v>
      </c>
      <c r="G47" s="17" t="s">
        <v>1253</v>
      </c>
      <c r="H47" s="21"/>
      <c r="I47" s="3"/>
    </row>
    <row r="48" spans="1:9" ht="17.25" customHeight="1">
      <c r="A48" s="1735"/>
      <c r="B48" s="1139"/>
      <c r="C48" s="224">
        <v>0.54513888888888895</v>
      </c>
      <c r="D48" s="41" t="s">
        <v>1229</v>
      </c>
      <c r="E48" s="224">
        <v>0.56597222222222199</v>
      </c>
      <c r="F48" s="224">
        <v>2.0833333333333301E-2</v>
      </c>
      <c r="G48" s="17" t="s">
        <v>1263</v>
      </c>
      <c r="H48" s="21"/>
      <c r="I48" s="3"/>
    </row>
    <row r="49" spans="1:9" ht="17.25" customHeight="1">
      <c r="A49" s="1735"/>
      <c r="B49" s="1139"/>
      <c r="C49" s="224">
        <v>0.56597222222222199</v>
      </c>
      <c r="D49" s="41" t="s">
        <v>1229</v>
      </c>
      <c r="E49" s="224">
        <v>0.58680555555555602</v>
      </c>
      <c r="F49" s="224">
        <v>2.0833333333333301E-2</v>
      </c>
      <c r="G49" s="17" t="s">
        <v>1264</v>
      </c>
      <c r="H49" s="21" t="s">
        <v>1265</v>
      </c>
      <c r="I49" s="3"/>
    </row>
    <row r="50" spans="1:9" ht="17.25" customHeight="1">
      <c r="A50" s="1735"/>
      <c r="B50" s="1139"/>
      <c r="C50" s="224">
        <v>0.58680555555555602</v>
      </c>
      <c r="D50" s="41" t="s">
        <v>1229</v>
      </c>
      <c r="E50" s="224">
        <v>0.60763888888888895</v>
      </c>
      <c r="F50" s="224">
        <v>2.0833333333333301E-2</v>
      </c>
      <c r="G50" s="17" t="s">
        <v>1266</v>
      </c>
      <c r="H50" s="21" t="s">
        <v>1267</v>
      </c>
      <c r="I50" s="3"/>
    </row>
    <row r="51" spans="1:9" ht="17.25" customHeight="1">
      <c r="A51" s="1735"/>
      <c r="B51" s="1139"/>
      <c r="C51" s="224">
        <v>0.60763888888888895</v>
      </c>
      <c r="D51" s="41" t="s">
        <v>1229</v>
      </c>
      <c r="E51" s="224">
        <v>0.62847222222222199</v>
      </c>
      <c r="F51" s="224">
        <v>2.0833333333333301E-2</v>
      </c>
      <c r="G51" s="17" t="s">
        <v>1245</v>
      </c>
      <c r="H51" s="21"/>
      <c r="I51" s="3"/>
    </row>
    <row r="52" spans="1:9" ht="17.25" customHeight="1">
      <c r="A52" s="1735"/>
      <c r="B52" s="1139"/>
      <c r="C52" s="224">
        <v>0.62847222222222199</v>
      </c>
      <c r="D52" s="41" t="s">
        <v>1229</v>
      </c>
      <c r="E52" s="224">
        <v>0.64236111111111105</v>
      </c>
      <c r="F52" s="224">
        <v>1.38888888888889E-2</v>
      </c>
      <c r="G52" s="17" t="s">
        <v>1253</v>
      </c>
      <c r="H52" s="1739" t="s">
        <v>1265</v>
      </c>
      <c r="I52" s="3"/>
    </row>
    <row r="53" spans="1:9" ht="17.25" customHeight="1">
      <c r="A53" s="1735"/>
      <c r="B53" s="1139"/>
      <c r="C53" s="224">
        <v>0.64236111111111105</v>
      </c>
      <c r="D53" s="41" t="s">
        <v>1229</v>
      </c>
      <c r="E53" s="224">
        <v>0.66319444444444398</v>
      </c>
      <c r="F53" s="224">
        <v>2.0833333333333301E-2</v>
      </c>
      <c r="G53" s="17" t="s">
        <v>1268</v>
      </c>
      <c r="H53" s="1739"/>
      <c r="I53" s="3"/>
    </row>
    <row r="54" spans="1:9" ht="17.25" customHeight="1">
      <c r="A54" s="1735"/>
      <c r="B54" s="1139"/>
      <c r="C54" s="224">
        <v>0.66319444444444398</v>
      </c>
      <c r="D54" s="41" t="s">
        <v>1229</v>
      </c>
      <c r="E54" s="224">
        <v>0.67708333333333304</v>
      </c>
      <c r="F54" s="224">
        <v>1.38888888888889E-2</v>
      </c>
      <c r="G54" s="17" t="s">
        <v>1253</v>
      </c>
      <c r="H54" s="21"/>
      <c r="I54" s="3"/>
    </row>
    <row r="55" spans="1:9" ht="17.25" customHeight="1">
      <c r="A55" s="1735"/>
      <c r="B55" s="1139"/>
      <c r="C55" s="224">
        <v>0.67708333333333304</v>
      </c>
      <c r="D55" s="41" t="s">
        <v>1229</v>
      </c>
      <c r="E55" s="224">
        <v>0.69791666666666696</v>
      </c>
      <c r="F55" s="224">
        <v>2.0833333333333301E-2</v>
      </c>
      <c r="G55" s="17" t="s">
        <v>1269</v>
      </c>
      <c r="H55" s="21"/>
      <c r="I55" s="3"/>
    </row>
    <row r="56" spans="1:9" ht="17.25" customHeight="1">
      <c r="A56" s="1735"/>
      <c r="B56" s="1139"/>
      <c r="C56" s="224">
        <v>0.69791666666666696</v>
      </c>
      <c r="D56" s="41" t="s">
        <v>1229</v>
      </c>
      <c r="E56" s="224">
        <v>0.71875</v>
      </c>
      <c r="F56" s="224">
        <v>2.0833333333333301E-2</v>
      </c>
      <c r="G56" s="17" t="s">
        <v>1270</v>
      </c>
      <c r="H56" s="21" t="s">
        <v>1265</v>
      </c>
      <c r="I56" s="3"/>
    </row>
    <row r="57" spans="1:9" ht="18" customHeight="1">
      <c r="A57" s="1736"/>
      <c r="B57" s="1140"/>
      <c r="C57" s="226">
        <v>0.71875</v>
      </c>
      <c r="D57" s="225" t="s">
        <v>1229</v>
      </c>
      <c r="E57" s="226">
        <v>0.73958333333333304</v>
      </c>
      <c r="F57" s="226">
        <v>2.0833333333333301E-2</v>
      </c>
      <c r="G57" s="23" t="s">
        <v>1271</v>
      </c>
      <c r="H57" s="24" t="s">
        <v>1267</v>
      </c>
      <c r="I57" s="3"/>
    </row>
    <row r="58" spans="1:9" ht="17.25" customHeight="1">
      <c r="A58" s="1729" t="s">
        <v>1272</v>
      </c>
      <c r="B58" s="1133"/>
      <c r="C58" s="1722">
        <v>45202</v>
      </c>
      <c r="D58" s="1722"/>
      <c r="E58" s="1722"/>
      <c r="F58" s="1722"/>
      <c r="G58" s="1722"/>
      <c r="H58" s="1737" t="s">
        <v>1273</v>
      </c>
      <c r="I58" s="3"/>
    </row>
    <row r="59" spans="1:9" ht="17.25" customHeight="1">
      <c r="A59" s="1730"/>
      <c r="B59" s="1134"/>
      <c r="C59" s="1723" t="s">
        <v>1010</v>
      </c>
      <c r="D59" s="1723"/>
      <c r="E59" s="1723"/>
      <c r="F59" s="1723"/>
      <c r="G59" s="1723"/>
      <c r="H59" s="1738"/>
      <c r="I59" s="3"/>
    </row>
    <row r="60" spans="1:9" ht="17.25" customHeight="1">
      <c r="A60" s="1735" t="s">
        <v>1274</v>
      </c>
      <c r="B60" s="1139" t="s">
        <v>1275</v>
      </c>
      <c r="C60" s="1141">
        <v>0.36111111111111099</v>
      </c>
      <c r="D60" s="1139" t="s">
        <v>1229</v>
      </c>
      <c r="E60" s="1141">
        <v>0.375</v>
      </c>
      <c r="F60" s="1141">
        <v>1.38888888888889E-2</v>
      </c>
      <c r="G60" s="17" t="s">
        <v>1276</v>
      </c>
      <c r="H60" s="1739" t="s">
        <v>1277</v>
      </c>
      <c r="I60" s="3"/>
    </row>
    <row r="61" spans="1:9" ht="17.25" customHeight="1">
      <c r="A61" s="1735"/>
      <c r="B61" s="1139"/>
      <c r="C61" s="1141">
        <v>0.375</v>
      </c>
      <c r="D61" s="1139" t="s">
        <v>1229</v>
      </c>
      <c r="E61" s="1141">
        <v>0.38888888888888901</v>
      </c>
      <c r="F61" s="1141">
        <v>1.38888888888889E-2</v>
      </c>
      <c r="G61" s="17" t="s">
        <v>1278</v>
      </c>
      <c r="H61" s="1739"/>
      <c r="I61" s="3"/>
    </row>
    <row r="62" spans="1:9" ht="17.25" customHeight="1">
      <c r="A62" s="1735"/>
      <c r="B62" s="1139"/>
      <c r="C62" s="1141">
        <v>0.38888888888888901</v>
      </c>
      <c r="D62" s="1139" t="s">
        <v>1229</v>
      </c>
      <c r="E62" s="1141">
        <v>0.40277777777777801</v>
      </c>
      <c r="F62" s="1141">
        <v>1.38888888888889E-2</v>
      </c>
      <c r="G62" s="17" t="s">
        <v>1279</v>
      </c>
      <c r="H62" s="1739"/>
      <c r="I62" s="3"/>
    </row>
    <row r="63" spans="1:9" ht="17.25" customHeight="1">
      <c r="A63" s="1735"/>
      <c r="B63" s="1139"/>
      <c r="C63" s="1141">
        <v>0.40277777777777801</v>
      </c>
      <c r="D63" s="1139" t="s">
        <v>1229</v>
      </c>
      <c r="E63" s="1141">
        <v>0.41666666666666702</v>
      </c>
      <c r="F63" s="1141">
        <v>1.38888888888889E-2</v>
      </c>
      <c r="G63" s="17" t="s">
        <v>1280</v>
      </c>
      <c r="H63" s="1739"/>
      <c r="I63" s="3"/>
    </row>
    <row r="64" spans="1:9" ht="17.25" customHeight="1">
      <c r="A64" s="1735"/>
      <c r="B64" s="1139"/>
      <c r="C64" s="1141">
        <v>0.41666666666666702</v>
      </c>
      <c r="D64" s="1139" t="s">
        <v>1229</v>
      </c>
      <c r="E64" s="1141">
        <v>0.43055555555555602</v>
      </c>
      <c r="F64" s="1141">
        <v>1.38888888888889E-2</v>
      </c>
      <c r="G64" s="17" t="s">
        <v>1281</v>
      </c>
      <c r="H64" s="1739"/>
      <c r="I64" s="3"/>
    </row>
    <row r="65" spans="1:9" ht="17.25" customHeight="1">
      <c r="A65" s="1735"/>
      <c r="B65" s="1139"/>
      <c r="C65" s="1141">
        <v>0.43055555555555602</v>
      </c>
      <c r="D65" s="1139"/>
      <c r="E65" s="1141">
        <v>0.44444444444444398</v>
      </c>
      <c r="F65" s="1141">
        <v>1.38888888888889E-2</v>
      </c>
      <c r="G65" s="17" t="s">
        <v>1282</v>
      </c>
      <c r="H65" s="1739"/>
      <c r="I65" s="3"/>
    </row>
    <row r="66" spans="1:9" ht="17.25" customHeight="1">
      <c r="A66" s="1735"/>
      <c r="B66" s="1139"/>
      <c r="C66" s="1141">
        <v>0.44444444444444398</v>
      </c>
      <c r="D66" s="1139"/>
      <c r="E66" s="1141">
        <v>0.45833333333333298</v>
      </c>
      <c r="F66" s="1141">
        <v>1.38888888888889E-2</v>
      </c>
      <c r="G66" s="17" t="s">
        <v>1283</v>
      </c>
      <c r="H66" s="1739"/>
      <c r="I66" s="3"/>
    </row>
    <row r="67" spans="1:9" ht="17.25" customHeight="1">
      <c r="A67" s="1735"/>
      <c r="B67" s="1139"/>
      <c r="C67" s="1141">
        <v>0.45833333333333298</v>
      </c>
      <c r="D67" s="1139"/>
      <c r="E67" s="1141">
        <v>0.47222222222222199</v>
      </c>
      <c r="F67" s="1141">
        <v>1.38888888888889E-2</v>
      </c>
      <c r="G67" s="17" t="s">
        <v>1284</v>
      </c>
      <c r="H67" s="1739"/>
      <c r="I67" s="3"/>
    </row>
    <row r="68" spans="1:9" ht="17.25" customHeight="1">
      <c r="A68" s="1735"/>
      <c r="B68" s="1139"/>
      <c r="C68" s="1141">
        <v>0.47222222222222199</v>
      </c>
      <c r="D68" s="1139"/>
      <c r="E68" s="1141">
        <v>0.48611111111111099</v>
      </c>
      <c r="F68" s="1141">
        <v>1.38888888888889E-2</v>
      </c>
      <c r="G68" s="17" t="s">
        <v>1285</v>
      </c>
      <c r="H68" s="1739"/>
      <c r="I68" s="3"/>
    </row>
    <row r="69" spans="1:9" ht="17.25" customHeight="1">
      <c r="A69" s="1735"/>
      <c r="B69" s="1139"/>
      <c r="C69" s="1141">
        <v>0.48611111111111099</v>
      </c>
      <c r="D69" s="1139"/>
      <c r="E69" s="1141">
        <v>0.5</v>
      </c>
      <c r="F69" s="1141">
        <v>1.38888888888889E-2</v>
      </c>
      <c r="G69" s="17" t="s">
        <v>1286</v>
      </c>
      <c r="H69" s="1739"/>
      <c r="I69" s="3"/>
    </row>
    <row r="70" spans="1:9" ht="17.25" customHeight="1">
      <c r="A70" s="1735"/>
      <c r="B70" s="1139"/>
      <c r="C70" s="1141">
        <v>0.5</v>
      </c>
      <c r="D70" s="1139"/>
      <c r="E70" s="1141">
        <v>0.51388888888888895</v>
      </c>
      <c r="F70" s="1141">
        <v>1.38888888888889E-2</v>
      </c>
      <c r="G70" s="17" t="s">
        <v>1287</v>
      </c>
      <c r="H70" s="1739"/>
      <c r="I70" s="3"/>
    </row>
    <row r="71" spans="1:9" ht="17.25" customHeight="1">
      <c r="A71" s="1735"/>
      <c r="B71" s="1139"/>
      <c r="C71" s="1141">
        <v>0.51388888888888895</v>
      </c>
      <c r="D71" s="1139"/>
      <c r="E71" s="1141">
        <v>0.52777777777777801</v>
      </c>
      <c r="F71" s="1141">
        <v>1.38888888888889E-2</v>
      </c>
      <c r="G71" s="17" t="s">
        <v>1288</v>
      </c>
      <c r="H71" s="1739"/>
      <c r="I71" s="3"/>
    </row>
    <row r="72" spans="1:9" ht="17.25" customHeight="1">
      <c r="A72" s="564"/>
      <c r="B72" s="1139"/>
      <c r="C72" s="1141">
        <v>0.52777777777777801</v>
      </c>
      <c r="D72" s="1139"/>
      <c r="E72" s="1141">
        <v>0.54166666666666696</v>
      </c>
      <c r="F72" s="1141">
        <v>1.38888888888889E-2</v>
      </c>
      <c r="G72" s="17" t="s">
        <v>1289</v>
      </c>
      <c r="H72" s="21"/>
      <c r="I72" s="3"/>
    </row>
    <row r="73" spans="1:9" ht="17.25" customHeight="1">
      <c r="A73" s="1735" t="s">
        <v>1274</v>
      </c>
      <c r="B73" s="1139" t="s">
        <v>1290</v>
      </c>
      <c r="C73" s="1141">
        <v>0.54166666666666696</v>
      </c>
      <c r="D73" s="1139"/>
      <c r="E73" s="1141">
        <v>0.55555555555555602</v>
      </c>
      <c r="F73" s="1141">
        <v>1.38888888888889E-2</v>
      </c>
      <c r="G73" s="17" t="s">
        <v>1291</v>
      </c>
      <c r="H73" s="1739" t="s">
        <v>1277</v>
      </c>
      <c r="I73" s="3"/>
    </row>
    <row r="74" spans="1:9" ht="17.25" customHeight="1">
      <c r="A74" s="1735"/>
      <c r="B74" s="1139"/>
      <c r="C74" s="1141">
        <v>0.55555555555555602</v>
      </c>
      <c r="D74" s="1139"/>
      <c r="E74" s="1141">
        <v>0.56944444444444398</v>
      </c>
      <c r="F74" s="1141">
        <v>1.38888888888889E-2</v>
      </c>
      <c r="G74" s="17" t="s">
        <v>1292</v>
      </c>
      <c r="H74" s="1739"/>
      <c r="I74" s="3"/>
    </row>
    <row r="75" spans="1:9" ht="17.25" customHeight="1">
      <c r="A75" s="1735"/>
      <c r="B75" s="1139"/>
      <c r="C75" s="1141">
        <v>0.56944444444444398</v>
      </c>
      <c r="D75" s="1139"/>
      <c r="E75" s="1141">
        <v>0.58333333333333304</v>
      </c>
      <c r="F75" s="1141">
        <v>1.38888888888889E-2</v>
      </c>
      <c r="G75" s="17" t="s">
        <v>1293</v>
      </c>
      <c r="H75" s="1739"/>
      <c r="I75" s="3"/>
    </row>
    <row r="76" spans="1:9" ht="17.25" customHeight="1">
      <c r="A76" s="1735"/>
      <c r="B76" s="1139"/>
      <c r="C76" s="1141">
        <v>0.58333333333333304</v>
      </c>
      <c r="D76" s="1139"/>
      <c r="E76" s="1141">
        <v>0.59722222222222199</v>
      </c>
      <c r="F76" s="1141">
        <v>1.38888888888889E-2</v>
      </c>
      <c r="G76" s="17" t="s">
        <v>1294</v>
      </c>
      <c r="H76" s="1739"/>
      <c r="I76" s="3"/>
    </row>
    <row r="77" spans="1:9" ht="17.25" customHeight="1">
      <c r="A77" s="1735"/>
      <c r="B77" s="1139"/>
      <c r="C77" s="1141">
        <v>0.59722222222222199</v>
      </c>
      <c r="D77" s="1139"/>
      <c r="E77" s="1141">
        <v>0.61111111111111105</v>
      </c>
      <c r="F77" s="1141">
        <v>1.38888888888889E-2</v>
      </c>
      <c r="G77" s="17" t="s">
        <v>1295</v>
      </c>
      <c r="H77" s="1739"/>
      <c r="I77" s="3"/>
    </row>
    <row r="78" spans="1:9" ht="17.25" customHeight="1">
      <c r="A78" s="1735"/>
      <c r="B78" s="1139"/>
      <c r="C78" s="1141">
        <v>0.61111111111111105</v>
      </c>
      <c r="D78" s="1139"/>
      <c r="E78" s="1141">
        <v>0.625</v>
      </c>
      <c r="F78" s="1141">
        <v>1.38888888888889E-2</v>
      </c>
      <c r="G78" s="17" t="s">
        <v>1296</v>
      </c>
      <c r="H78" s="1739"/>
      <c r="I78" s="3"/>
    </row>
    <row r="79" spans="1:9" ht="17.25" customHeight="1">
      <c r="A79" s="1735"/>
      <c r="B79" s="1139"/>
      <c r="C79" s="1141">
        <v>0.625</v>
      </c>
      <c r="D79" s="1139"/>
      <c r="E79" s="1141">
        <v>0.63888888888888895</v>
      </c>
      <c r="F79" s="1141">
        <v>1.38888888888889E-2</v>
      </c>
      <c r="G79" s="17" t="s">
        <v>1297</v>
      </c>
      <c r="H79" s="1739"/>
      <c r="I79" s="3"/>
    </row>
    <row r="80" spans="1:9" ht="17.25" customHeight="1">
      <c r="A80" s="1735"/>
      <c r="B80" s="1139"/>
      <c r="C80" s="1141">
        <v>0.63888888888888895</v>
      </c>
      <c r="D80" s="1139"/>
      <c r="E80" s="1141">
        <v>0.65277777777777801</v>
      </c>
      <c r="F80" s="1141">
        <v>1.38888888888889E-2</v>
      </c>
      <c r="G80" s="17" t="s">
        <v>1298</v>
      </c>
      <c r="H80" s="1739"/>
      <c r="I80" s="3"/>
    </row>
    <row r="81" spans="1:9" ht="17.25" customHeight="1">
      <c r="A81" s="1735"/>
      <c r="B81" s="1139"/>
      <c r="C81" s="1141">
        <v>0.65277777777777801</v>
      </c>
      <c r="D81" s="1139"/>
      <c r="E81" s="1141">
        <v>0.66666666666666696</v>
      </c>
      <c r="F81" s="1141">
        <v>1.38888888888889E-2</v>
      </c>
      <c r="G81" s="17" t="s">
        <v>1299</v>
      </c>
      <c r="H81" s="1739"/>
      <c r="I81" s="3"/>
    </row>
    <row r="82" spans="1:9" ht="17.25" customHeight="1">
      <c r="A82" s="1735"/>
      <c r="B82" s="1139"/>
      <c r="C82" s="1141">
        <v>0.66666666666666696</v>
      </c>
      <c r="D82" s="1139"/>
      <c r="E82" s="1141">
        <v>0.68055555555555602</v>
      </c>
      <c r="F82" s="1141">
        <v>1.38888888888889E-2</v>
      </c>
      <c r="G82" s="17" t="s">
        <v>1300</v>
      </c>
      <c r="H82" s="1739"/>
      <c r="I82" s="3"/>
    </row>
    <row r="83" spans="1:9" ht="17.25" customHeight="1">
      <c r="A83" s="1735"/>
      <c r="B83" s="1139"/>
      <c r="C83" s="1141">
        <v>0.68055555555555602</v>
      </c>
      <c r="D83" s="1139"/>
      <c r="E83" s="1141">
        <v>0.69444444444444398</v>
      </c>
      <c r="F83" s="1141">
        <v>1.38888888888889E-2</v>
      </c>
      <c r="G83" s="17" t="s">
        <v>1301</v>
      </c>
      <c r="H83" s="1739"/>
      <c r="I83" s="3"/>
    </row>
    <row r="84" spans="1:9" ht="18" customHeight="1">
      <c r="A84" s="1736"/>
      <c r="B84" s="1140"/>
      <c r="C84" s="1143">
        <v>0.69444444444444398</v>
      </c>
      <c r="D84" s="1140" t="s">
        <v>1229</v>
      </c>
      <c r="E84" s="1143">
        <v>0.70833333333333304</v>
      </c>
      <c r="F84" s="1143">
        <v>1.38888888888889E-2</v>
      </c>
      <c r="G84" s="23" t="s">
        <v>1302</v>
      </c>
      <c r="H84" s="1740"/>
      <c r="I84" s="3"/>
    </row>
    <row r="85" spans="1:9" ht="17.25" customHeight="1">
      <c r="A85" s="1729" t="s">
        <v>1303</v>
      </c>
      <c r="B85" s="1133"/>
      <c r="C85" s="1722">
        <v>45203</v>
      </c>
      <c r="D85" s="1722"/>
      <c r="E85" s="1722"/>
      <c r="F85" s="1722"/>
      <c r="G85" s="1722"/>
      <c r="H85" s="1737" t="s">
        <v>1273</v>
      </c>
      <c r="I85" s="3"/>
    </row>
    <row r="86" spans="1:9" ht="17.25" customHeight="1">
      <c r="A86" s="1730"/>
      <c r="B86" s="1134"/>
      <c r="C86" s="1723" t="s">
        <v>1016</v>
      </c>
      <c r="D86" s="1723"/>
      <c r="E86" s="1723"/>
      <c r="F86" s="1723"/>
      <c r="G86" s="1723"/>
      <c r="H86" s="1738"/>
      <c r="I86" s="3"/>
    </row>
    <row r="87" spans="1:9" ht="17.25" customHeight="1">
      <c r="A87" s="1735" t="s">
        <v>1304</v>
      </c>
      <c r="B87" s="1139" t="s">
        <v>1305</v>
      </c>
      <c r="C87" s="615">
        <v>0.36111111111111099</v>
      </c>
      <c r="D87" s="17" t="s">
        <v>1229</v>
      </c>
      <c r="E87" s="615">
        <v>0.375</v>
      </c>
      <c r="F87" s="615">
        <v>1.38888888888889E-2</v>
      </c>
      <c r="G87" s="17" t="s">
        <v>1306</v>
      </c>
      <c r="H87" s="1739" t="s">
        <v>1277</v>
      </c>
      <c r="I87" s="3"/>
    </row>
    <row r="88" spans="1:9" ht="17.25" customHeight="1">
      <c r="A88" s="1735"/>
      <c r="B88" s="1139"/>
      <c r="C88" s="615">
        <v>0.375</v>
      </c>
      <c r="D88" s="17" t="s">
        <v>1229</v>
      </c>
      <c r="E88" s="615">
        <v>0.38888888888888901</v>
      </c>
      <c r="F88" s="615">
        <v>1.38888888888889E-2</v>
      </c>
      <c r="G88" s="17" t="s">
        <v>1307</v>
      </c>
      <c r="H88" s="1739"/>
      <c r="I88" s="3"/>
    </row>
    <row r="89" spans="1:9" ht="17.25" customHeight="1">
      <c r="A89" s="1735"/>
      <c r="B89" s="1139"/>
      <c r="C89" s="615">
        <v>0.38888888888888901</v>
      </c>
      <c r="D89" s="17" t="s">
        <v>1229</v>
      </c>
      <c r="E89" s="615">
        <v>0.40277777777777801</v>
      </c>
      <c r="F89" s="615">
        <v>1.38888888888889E-2</v>
      </c>
      <c r="G89" s="17" t="s">
        <v>1308</v>
      </c>
      <c r="H89" s="1739"/>
      <c r="I89" s="3"/>
    </row>
    <row r="90" spans="1:9" ht="17.25" customHeight="1">
      <c r="A90" s="1735"/>
      <c r="B90" s="1139"/>
      <c r="C90" s="615">
        <v>0.40277777777777801</v>
      </c>
      <c r="D90" s="17" t="s">
        <v>1229</v>
      </c>
      <c r="E90" s="615">
        <v>0.41666666666666702</v>
      </c>
      <c r="F90" s="615">
        <v>1.38888888888889E-2</v>
      </c>
      <c r="G90" s="17" t="s">
        <v>1309</v>
      </c>
      <c r="H90" s="1739"/>
      <c r="I90" s="3"/>
    </row>
    <row r="91" spans="1:9" ht="17.25" customHeight="1">
      <c r="A91" s="1735"/>
      <c r="B91" s="1139"/>
      <c r="C91" s="615">
        <v>0.41666666666666702</v>
      </c>
      <c r="D91" s="17" t="s">
        <v>1229</v>
      </c>
      <c r="E91" s="615">
        <v>0.43055555555555602</v>
      </c>
      <c r="F91" s="615">
        <v>1.38888888888889E-2</v>
      </c>
      <c r="G91" s="17" t="s">
        <v>1310</v>
      </c>
      <c r="H91" s="1739"/>
      <c r="I91" s="3"/>
    </row>
    <row r="92" spans="1:9" ht="17.25" customHeight="1">
      <c r="A92" s="1735"/>
      <c r="B92" s="1139"/>
      <c r="C92" s="615">
        <v>0.43055555555555602</v>
      </c>
      <c r="D92" s="17" t="s">
        <v>1229</v>
      </c>
      <c r="E92" s="615">
        <v>0.44444444444444398</v>
      </c>
      <c r="F92" s="615">
        <v>1.38888888888889E-2</v>
      </c>
      <c r="G92" s="17" t="s">
        <v>1311</v>
      </c>
      <c r="H92" s="1739"/>
      <c r="I92" s="3"/>
    </row>
    <row r="93" spans="1:9" ht="17.25" customHeight="1">
      <c r="A93" s="1735"/>
      <c r="B93" s="1139"/>
      <c r="C93" s="615">
        <v>0.44444444444444398</v>
      </c>
      <c r="D93" s="17" t="s">
        <v>1229</v>
      </c>
      <c r="E93" s="615">
        <v>0.45833333333333298</v>
      </c>
      <c r="F93" s="615">
        <v>1.38888888888889E-2</v>
      </c>
      <c r="G93" s="17" t="s">
        <v>1312</v>
      </c>
      <c r="H93" s="1739"/>
      <c r="I93" s="3"/>
    </row>
    <row r="94" spans="1:9" ht="17.25" customHeight="1">
      <c r="A94" s="1735"/>
      <c r="B94" s="1139"/>
      <c r="C94" s="615">
        <v>0.45833333333333298</v>
      </c>
      <c r="D94" s="17" t="s">
        <v>1229</v>
      </c>
      <c r="E94" s="615">
        <v>0.47222222222222199</v>
      </c>
      <c r="F94" s="615">
        <v>1.38888888888889E-2</v>
      </c>
      <c r="G94" s="17" t="s">
        <v>1313</v>
      </c>
      <c r="H94" s="1739"/>
      <c r="I94" s="3"/>
    </row>
    <row r="95" spans="1:9" ht="17.25" customHeight="1">
      <c r="A95" s="564"/>
      <c r="B95" s="1139"/>
      <c r="C95" s="293">
        <v>0.47222222222222199</v>
      </c>
      <c r="D95" s="19" t="s">
        <v>1229</v>
      </c>
      <c r="E95" s="293">
        <v>0.48611111111111099</v>
      </c>
      <c r="F95" s="293">
        <v>1.38888888888889E-2</v>
      </c>
      <c r="G95" s="19" t="s">
        <v>997</v>
      </c>
      <c r="H95" s="21"/>
      <c r="I95" s="3"/>
    </row>
    <row r="96" spans="1:9" ht="17.25" customHeight="1">
      <c r="A96" s="564"/>
      <c r="B96" s="1139"/>
      <c r="C96" s="615">
        <v>0.48611111111111099</v>
      </c>
      <c r="D96" s="17" t="s">
        <v>1229</v>
      </c>
      <c r="E96" s="615">
        <v>0.58333333333333304</v>
      </c>
      <c r="F96" s="615">
        <v>9.7222222222222196E-2</v>
      </c>
      <c r="G96" s="17" t="s">
        <v>1245</v>
      </c>
      <c r="H96" s="21"/>
      <c r="I96" s="3"/>
    </row>
    <row r="97" spans="1:9" ht="17.25" customHeight="1">
      <c r="A97" s="1735" t="s">
        <v>1304</v>
      </c>
      <c r="B97" s="1139" t="s">
        <v>1314</v>
      </c>
      <c r="C97" s="615">
        <v>0.58333333333333304</v>
      </c>
      <c r="D97" s="17" t="s">
        <v>1229</v>
      </c>
      <c r="E97" s="615">
        <v>0.59722222222222199</v>
      </c>
      <c r="F97" s="615">
        <v>1.38888888888889E-2</v>
      </c>
      <c r="G97" s="17" t="s">
        <v>1315</v>
      </c>
      <c r="H97" s="1739" t="s">
        <v>1277</v>
      </c>
      <c r="I97" s="3"/>
    </row>
    <row r="98" spans="1:9" ht="17.25" customHeight="1">
      <c r="A98" s="1735"/>
      <c r="B98" s="1139"/>
      <c r="C98" s="615">
        <v>0.59722222222222199</v>
      </c>
      <c r="D98" s="17" t="s">
        <v>1229</v>
      </c>
      <c r="E98" s="615">
        <v>0.61111111111111105</v>
      </c>
      <c r="F98" s="615">
        <v>1.38888888888889E-2</v>
      </c>
      <c r="G98" s="17" t="s">
        <v>1316</v>
      </c>
      <c r="H98" s="1739"/>
      <c r="I98" s="3"/>
    </row>
    <row r="99" spans="1:9" ht="17.25" customHeight="1">
      <c r="A99" s="1735"/>
      <c r="B99" s="1139"/>
      <c r="C99" s="615">
        <v>0.61111111111111105</v>
      </c>
      <c r="D99" s="17" t="s">
        <v>1229</v>
      </c>
      <c r="E99" s="615">
        <v>0.625</v>
      </c>
      <c r="F99" s="615">
        <v>1.38888888888889E-2</v>
      </c>
      <c r="G99" s="17" t="s">
        <v>1317</v>
      </c>
      <c r="H99" s="1739"/>
      <c r="I99" s="3"/>
    </row>
    <row r="100" spans="1:9" ht="17.25" customHeight="1">
      <c r="A100" s="1735"/>
      <c r="B100" s="1139"/>
      <c r="C100" s="615">
        <v>0.625</v>
      </c>
      <c r="D100" s="17" t="s">
        <v>1229</v>
      </c>
      <c r="E100" s="615">
        <v>0.63888888888888895</v>
      </c>
      <c r="F100" s="615">
        <v>1.38888888888889E-2</v>
      </c>
      <c r="G100" s="17" t="s">
        <v>1318</v>
      </c>
      <c r="H100" s="1739"/>
      <c r="I100" s="3"/>
    </row>
    <row r="101" spans="1:9" ht="17.25" customHeight="1">
      <c r="A101" s="1735"/>
      <c r="B101" s="1139"/>
      <c r="C101" s="615">
        <v>0.63888888888888895</v>
      </c>
      <c r="D101" s="17" t="s">
        <v>1229</v>
      </c>
      <c r="E101" s="615">
        <v>0.65277777777777801</v>
      </c>
      <c r="F101" s="615">
        <v>1.38888888888889E-2</v>
      </c>
      <c r="G101" s="17" t="s">
        <v>1319</v>
      </c>
      <c r="H101" s="1739"/>
      <c r="I101" s="3"/>
    </row>
    <row r="102" spans="1:9" ht="17.25" customHeight="1">
      <c r="A102" s="1735"/>
      <c r="B102" s="1139"/>
      <c r="C102" s="615">
        <v>0.65277777777777801</v>
      </c>
      <c r="D102" s="17" t="s">
        <v>1229</v>
      </c>
      <c r="E102" s="615">
        <v>0.66666666666666696</v>
      </c>
      <c r="F102" s="615">
        <v>1.38888888888889E-2</v>
      </c>
      <c r="G102" s="17" t="s">
        <v>1320</v>
      </c>
      <c r="H102" s="1739"/>
      <c r="I102" s="3"/>
    </row>
    <row r="103" spans="1:9" ht="17.25" customHeight="1">
      <c r="A103" s="1735"/>
      <c r="B103" s="1139"/>
      <c r="C103" s="615">
        <v>0.66666666666666696</v>
      </c>
      <c r="D103" s="17" t="s">
        <v>1229</v>
      </c>
      <c r="E103" s="615">
        <v>0.68055555555555602</v>
      </c>
      <c r="F103" s="615">
        <v>1.38888888888889E-2</v>
      </c>
      <c r="G103" s="17" t="s">
        <v>1321</v>
      </c>
      <c r="H103" s="1739"/>
      <c r="I103" s="3"/>
    </row>
    <row r="104" spans="1:9" ht="17.25" customHeight="1">
      <c r="A104" s="1735"/>
      <c r="B104" s="1139"/>
      <c r="C104" s="615">
        <v>0.68055555555555602</v>
      </c>
      <c r="D104" s="17" t="s">
        <v>1229</v>
      </c>
      <c r="E104" s="615">
        <v>0.69444444444444398</v>
      </c>
      <c r="F104" s="615">
        <v>1.38888888888889E-2</v>
      </c>
      <c r="G104" s="17" t="s">
        <v>1322</v>
      </c>
      <c r="H104" s="1739"/>
      <c r="I104" s="3"/>
    </row>
    <row r="105" spans="1:9" ht="18" customHeight="1">
      <c r="A105" s="562"/>
      <c r="B105" s="1140"/>
      <c r="C105" s="566">
        <v>0.69444444444444398</v>
      </c>
      <c r="D105" s="27" t="s">
        <v>1229</v>
      </c>
      <c r="E105" s="566">
        <v>0.70833333333333304</v>
      </c>
      <c r="F105" s="566">
        <v>1.38888888888889E-2</v>
      </c>
      <c r="G105" s="27" t="s">
        <v>997</v>
      </c>
      <c r="H105" s="24"/>
      <c r="I105" s="3"/>
    </row>
    <row r="106" spans="1:9" ht="17.25" customHeight="1">
      <c r="A106" s="1729" t="s">
        <v>1323</v>
      </c>
      <c r="B106" s="1133"/>
      <c r="C106" s="1722">
        <v>45204</v>
      </c>
      <c r="D106" s="1722"/>
      <c r="E106" s="1722"/>
      <c r="F106" s="1722"/>
      <c r="G106" s="1722"/>
      <c r="H106" s="1737" t="s">
        <v>1273</v>
      </c>
      <c r="I106" s="3"/>
    </row>
    <row r="107" spans="1:9" ht="17.25" customHeight="1">
      <c r="A107" s="1730"/>
      <c r="B107" s="1134"/>
      <c r="C107" s="1723" t="s">
        <v>1076</v>
      </c>
      <c r="D107" s="1723"/>
      <c r="E107" s="1723"/>
      <c r="F107" s="1723"/>
      <c r="G107" s="1723"/>
      <c r="H107" s="1738"/>
      <c r="I107" s="3"/>
    </row>
    <row r="108" spans="1:9" ht="17.25" customHeight="1">
      <c r="A108" s="1735" t="s">
        <v>1324</v>
      </c>
      <c r="B108" s="1139" t="s">
        <v>1325</v>
      </c>
      <c r="C108" s="615">
        <v>0.36111111111111099</v>
      </c>
      <c r="D108" s="17" t="s">
        <v>1229</v>
      </c>
      <c r="E108" s="615">
        <v>0.37847222222222199</v>
      </c>
      <c r="F108" s="615">
        <v>1.7361111111111101E-2</v>
      </c>
      <c r="G108" s="17" t="s">
        <v>1326</v>
      </c>
      <c r="H108" s="1739" t="s">
        <v>1327</v>
      </c>
      <c r="I108" s="3"/>
    </row>
    <row r="109" spans="1:9" ht="17.25" customHeight="1">
      <c r="A109" s="1735"/>
      <c r="B109" s="1139"/>
      <c r="C109" s="615">
        <v>0.37847222222222199</v>
      </c>
      <c r="D109" s="17" t="s">
        <v>1229</v>
      </c>
      <c r="E109" s="615">
        <v>0.39583333333333298</v>
      </c>
      <c r="F109" s="615">
        <v>1.7361111111111101E-2</v>
      </c>
      <c r="G109" s="17" t="s">
        <v>1328</v>
      </c>
      <c r="H109" s="1739"/>
      <c r="I109" s="3"/>
    </row>
    <row r="110" spans="1:9" ht="17.25" customHeight="1">
      <c r="A110" s="1735"/>
      <c r="B110" s="1139"/>
      <c r="C110" s="615">
        <v>0.39583333333333298</v>
      </c>
      <c r="D110" s="17" t="s">
        <v>1229</v>
      </c>
      <c r="E110" s="615">
        <v>0.41319444444444398</v>
      </c>
      <c r="F110" s="615">
        <v>1.7361111111111101E-2</v>
      </c>
      <c r="G110" s="17" t="s">
        <v>1329</v>
      </c>
      <c r="H110" s="1739"/>
      <c r="I110" s="3"/>
    </row>
    <row r="111" spans="1:9" ht="17.25" customHeight="1">
      <c r="A111" s="1735"/>
      <c r="B111" s="1139"/>
      <c r="C111" s="615">
        <v>0.41319444444444398</v>
      </c>
      <c r="D111" s="17" t="s">
        <v>1229</v>
      </c>
      <c r="E111" s="615">
        <v>0.43055555555555602</v>
      </c>
      <c r="F111" s="615">
        <v>1.7361111111111101E-2</v>
      </c>
      <c r="G111" s="17" t="s">
        <v>1330</v>
      </c>
      <c r="H111" s="1739"/>
      <c r="I111" s="3"/>
    </row>
    <row r="112" spans="1:9" ht="17.25" customHeight="1">
      <c r="A112" s="1735"/>
      <c r="B112" s="1139"/>
      <c r="C112" s="615">
        <v>0.43055555555555602</v>
      </c>
      <c r="D112" s="17" t="s">
        <v>1229</v>
      </c>
      <c r="E112" s="615">
        <v>0.44791666666666702</v>
      </c>
      <c r="F112" s="615">
        <v>1.7361111111111101E-2</v>
      </c>
      <c r="G112" s="17" t="s">
        <v>1331</v>
      </c>
      <c r="H112" s="1739"/>
      <c r="I112" s="3"/>
    </row>
    <row r="113" spans="1:9" ht="17.25" customHeight="1">
      <c r="A113" s="1735"/>
      <c r="B113" s="1139"/>
      <c r="C113" s="615">
        <v>0.44791666666666702</v>
      </c>
      <c r="D113" s="17" t="s">
        <v>1229</v>
      </c>
      <c r="E113" s="615">
        <v>0.46527777777777801</v>
      </c>
      <c r="F113" s="615">
        <v>1.7361111111111101E-2</v>
      </c>
      <c r="G113" s="17" t="s">
        <v>1332</v>
      </c>
      <c r="H113" s="1739"/>
      <c r="I113" s="3"/>
    </row>
    <row r="114" spans="1:9" ht="17.25" customHeight="1">
      <c r="A114" s="1735"/>
      <c r="B114" s="1139"/>
      <c r="C114" s="615">
        <v>0.46527777777777801</v>
      </c>
      <c r="D114" s="17" t="s">
        <v>1229</v>
      </c>
      <c r="E114" s="615">
        <v>0.48263888888888901</v>
      </c>
      <c r="F114" s="615">
        <v>1.7361111111111101E-2</v>
      </c>
      <c r="G114" s="17" t="s">
        <v>1333</v>
      </c>
      <c r="H114" s="1739"/>
      <c r="I114" s="3"/>
    </row>
    <row r="115" spans="1:9" ht="17.25" customHeight="1">
      <c r="A115" s="1735"/>
      <c r="B115" s="1139"/>
      <c r="C115" s="615">
        <v>0.48263888888888901</v>
      </c>
      <c r="D115" s="17" t="s">
        <v>1229</v>
      </c>
      <c r="E115" s="615">
        <v>0.5</v>
      </c>
      <c r="F115" s="615">
        <v>1.7361111111111101E-2</v>
      </c>
      <c r="G115" s="17" t="s">
        <v>1334</v>
      </c>
      <c r="H115" s="1739"/>
      <c r="I115" s="3"/>
    </row>
    <row r="116" spans="1:9" ht="17.25" customHeight="1">
      <c r="A116" s="564"/>
      <c r="B116" s="1139"/>
      <c r="C116" s="293">
        <v>0.5</v>
      </c>
      <c r="D116" s="19" t="s">
        <v>1229</v>
      </c>
      <c r="E116" s="293">
        <v>0.51388888888888895</v>
      </c>
      <c r="F116" s="293">
        <v>1.38888888888889E-2</v>
      </c>
      <c r="G116" s="19" t="s">
        <v>997</v>
      </c>
      <c r="H116" s="21"/>
      <c r="I116" s="3"/>
    </row>
    <row r="117" spans="1:9" ht="17.25" customHeight="1">
      <c r="A117" s="564"/>
      <c r="B117" s="1139"/>
      <c r="C117" s="615">
        <v>0.51388888888888895</v>
      </c>
      <c r="D117" s="17" t="s">
        <v>1229</v>
      </c>
      <c r="E117" s="615">
        <v>0.58333333333333304</v>
      </c>
      <c r="F117" s="615">
        <v>6.9444444444444406E-2</v>
      </c>
      <c r="G117" s="17" t="s">
        <v>1245</v>
      </c>
      <c r="H117" s="21"/>
      <c r="I117" s="3"/>
    </row>
    <row r="118" spans="1:9" ht="17.25" customHeight="1">
      <c r="A118" s="1735" t="s">
        <v>1324</v>
      </c>
      <c r="B118" s="1139" t="s">
        <v>1335</v>
      </c>
      <c r="C118" s="615">
        <v>0.58333333333333304</v>
      </c>
      <c r="D118" s="17" t="s">
        <v>1229</v>
      </c>
      <c r="E118" s="615">
        <v>0.60069444444444398</v>
      </c>
      <c r="F118" s="615">
        <v>1.7361111111111101E-2</v>
      </c>
      <c r="G118" s="17" t="s">
        <v>1336</v>
      </c>
      <c r="H118" s="1739" t="s">
        <v>1327</v>
      </c>
      <c r="I118" s="3"/>
    </row>
    <row r="119" spans="1:9" ht="17.25" customHeight="1">
      <c r="A119" s="1735"/>
      <c r="B119" s="1139"/>
      <c r="C119" s="615">
        <v>0.60069444444444398</v>
      </c>
      <c r="D119" s="17" t="s">
        <v>1229</v>
      </c>
      <c r="E119" s="615">
        <v>0.61805555555555602</v>
      </c>
      <c r="F119" s="615">
        <v>1.7361111111111101E-2</v>
      </c>
      <c r="G119" s="17" t="s">
        <v>1337</v>
      </c>
      <c r="H119" s="1739"/>
      <c r="I119" s="3"/>
    </row>
    <row r="120" spans="1:9" ht="17.25" customHeight="1">
      <c r="A120" s="1735"/>
      <c r="B120" s="1139"/>
      <c r="C120" s="615">
        <v>0.61805555555555602</v>
      </c>
      <c r="D120" s="17" t="s">
        <v>1229</v>
      </c>
      <c r="E120" s="615">
        <v>0.63541666666666696</v>
      </c>
      <c r="F120" s="615">
        <v>1.7361111111111101E-2</v>
      </c>
      <c r="G120" s="17" t="s">
        <v>1338</v>
      </c>
      <c r="H120" s="1739"/>
      <c r="I120" s="3"/>
    </row>
    <row r="121" spans="1:9" ht="17.25" customHeight="1">
      <c r="A121" s="1735"/>
      <c r="B121" s="1139"/>
      <c r="C121" s="615">
        <v>0.63541666666666696</v>
      </c>
      <c r="D121" s="17" t="s">
        <v>1229</v>
      </c>
      <c r="E121" s="615">
        <v>0.65277777777777801</v>
      </c>
      <c r="F121" s="615">
        <v>1.7361111111111101E-2</v>
      </c>
      <c r="G121" s="17" t="s">
        <v>1339</v>
      </c>
      <c r="H121" s="1739"/>
      <c r="I121" s="3"/>
    </row>
    <row r="122" spans="1:9" ht="17.25" customHeight="1">
      <c r="A122" s="1735"/>
      <c r="B122" s="1139"/>
      <c r="C122" s="615">
        <v>0.65277777777777801</v>
      </c>
      <c r="D122" s="17" t="s">
        <v>1229</v>
      </c>
      <c r="E122" s="615">
        <v>0.67013888888888895</v>
      </c>
      <c r="F122" s="615">
        <v>1.7361111111111101E-2</v>
      </c>
      <c r="G122" s="17" t="s">
        <v>1340</v>
      </c>
      <c r="H122" s="1739"/>
      <c r="I122" s="3"/>
    </row>
    <row r="123" spans="1:9" ht="17.25" customHeight="1">
      <c r="A123" s="1735"/>
      <c r="B123" s="1139"/>
      <c r="C123" s="615">
        <v>0.67013888888888895</v>
      </c>
      <c r="D123" s="17" t="s">
        <v>1229</v>
      </c>
      <c r="E123" s="615">
        <v>0.6875</v>
      </c>
      <c r="F123" s="615">
        <v>1.7361111111111101E-2</v>
      </c>
      <c r="G123" s="17" t="s">
        <v>1341</v>
      </c>
      <c r="H123" s="1739"/>
      <c r="I123" s="3"/>
    </row>
    <row r="124" spans="1:9" ht="17.25" customHeight="1">
      <c r="A124" s="1735"/>
      <c r="B124" s="1139"/>
      <c r="C124" s="615">
        <v>0.6875</v>
      </c>
      <c r="D124" s="17" t="s">
        <v>1229</v>
      </c>
      <c r="E124" s="615">
        <v>0.70486111111111105</v>
      </c>
      <c r="F124" s="615">
        <v>1.7361111111111101E-2</v>
      </c>
      <c r="G124" s="17" t="s">
        <v>1342</v>
      </c>
      <c r="H124" s="1739"/>
      <c r="I124" s="3"/>
    </row>
    <row r="125" spans="1:9" ht="17.25" customHeight="1">
      <c r="A125" s="1735"/>
      <c r="B125" s="1139"/>
      <c r="C125" s="615">
        <v>0.70486111111111105</v>
      </c>
      <c r="D125" s="17" t="s">
        <v>1229</v>
      </c>
      <c r="E125" s="615">
        <v>0.72222222222222199</v>
      </c>
      <c r="F125" s="615">
        <v>1.7361111111111101E-2</v>
      </c>
      <c r="G125" s="17" t="s">
        <v>1343</v>
      </c>
      <c r="H125" s="1739"/>
      <c r="I125" s="3"/>
    </row>
    <row r="126" spans="1:9" ht="18" customHeight="1">
      <c r="A126" s="562"/>
      <c r="B126" s="1140"/>
      <c r="C126" s="566">
        <v>0.72222222222222199</v>
      </c>
      <c r="D126" s="27" t="s">
        <v>1229</v>
      </c>
      <c r="E126" s="566">
        <v>0.73611111111111105</v>
      </c>
      <c r="F126" s="566">
        <v>1.38888888888889E-2</v>
      </c>
      <c r="G126" s="27" t="s">
        <v>997</v>
      </c>
      <c r="H126" s="24"/>
      <c r="I126" s="3"/>
    </row>
    <row r="127" spans="1:9" ht="17.25" customHeight="1">
      <c r="A127" s="1729" t="s">
        <v>1344</v>
      </c>
      <c r="B127" s="1133"/>
      <c r="C127" s="1722">
        <v>45205</v>
      </c>
      <c r="D127" s="1722"/>
      <c r="E127" s="1722"/>
      <c r="F127" s="1722"/>
      <c r="G127" s="1722"/>
      <c r="H127" s="1737" t="s">
        <v>1273</v>
      </c>
      <c r="I127" s="3"/>
    </row>
    <row r="128" spans="1:9" ht="17.25" customHeight="1">
      <c r="A128" s="1730"/>
      <c r="B128" s="1134"/>
      <c r="C128" s="1723" t="s">
        <v>1026</v>
      </c>
      <c r="D128" s="1723"/>
      <c r="E128" s="1723"/>
      <c r="F128" s="1723"/>
      <c r="G128" s="1723"/>
      <c r="H128" s="1738"/>
      <c r="I128" s="3"/>
    </row>
    <row r="129" spans="1:9" ht="17.25" customHeight="1">
      <c r="A129" s="1735" t="s">
        <v>1324</v>
      </c>
      <c r="B129" s="1139" t="s">
        <v>1345</v>
      </c>
      <c r="C129" s="615">
        <v>0.36111111111111099</v>
      </c>
      <c r="D129" s="17" t="s">
        <v>1229</v>
      </c>
      <c r="E129" s="615">
        <v>0.37847222222222199</v>
      </c>
      <c r="F129" s="615">
        <v>1.7361111111111101E-2</v>
      </c>
      <c r="G129" s="17" t="s">
        <v>1346</v>
      </c>
      <c r="H129" s="1739" t="s">
        <v>1327</v>
      </c>
      <c r="I129" s="3"/>
    </row>
    <row r="130" spans="1:9" ht="17.25" customHeight="1">
      <c r="A130" s="1735"/>
      <c r="B130" s="1139"/>
      <c r="C130" s="615">
        <v>0.37847222222222199</v>
      </c>
      <c r="D130" s="17" t="s">
        <v>1229</v>
      </c>
      <c r="E130" s="615">
        <v>0.39583333333333298</v>
      </c>
      <c r="F130" s="615">
        <v>1.7361111111111101E-2</v>
      </c>
      <c r="G130" s="17" t="s">
        <v>1347</v>
      </c>
      <c r="H130" s="1739"/>
      <c r="I130" s="3"/>
    </row>
    <row r="131" spans="1:9" ht="17.25" customHeight="1">
      <c r="A131" s="1735"/>
      <c r="B131" s="1139"/>
      <c r="C131" s="615">
        <v>0.39583333333333298</v>
      </c>
      <c r="D131" s="17" t="s">
        <v>1229</v>
      </c>
      <c r="E131" s="615">
        <v>0.41319444444444398</v>
      </c>
      <c r="F131" s="615">
        <v>1.7361111111111101E-2</v>
      </c>
      <c r="G131" s="17" t="s">
        <v>1348</v>
      </c>
      <c r="H131" s="1739"/>
      <c r="I131" s="3"/>
    </row>
    <row r="132" spans="1:9" ht="17.25" customHeight="1">
      <c r="A132" s="1735"/>
      <c r="B132" s="1139"/>
      <c r="C132" s="615">
        <v>0.41319444444444398</v>
      </c>
      <c r="D132" s="17" t="s">
        <v>1229</v>
      </c>
      <c r="E132" s="615">
        <v>0.43055555555555602</v>
      </c>
      <c r="F132" s="615">
        <v>1.7361111111111101E-2</v>
      </c>
      <c r="G132" s="17" t="s">
        <v>1349</v>
      </c>
      <c r="H132" s="1739"/>
      <c r="I132" s="3"/>
    </row>
    <row r="133" spans="1:9" ht="17.25" customHeight="1">
      <c r="A133" s="1735"/>
      <c r="B133" s="1139"/>
      <c r="C133" s="615">
        <v>0.43055555555555602</v>
      </c>
      <c r="D133" s="17" t="s">
        <v>1229</v>
      </c>
      <c r="E133" s="615">
        <v>0.44791666666666702</v>
      </c>
      <c r="F133" s="615">
        <v>1.7361111111111101E-2</v>
      </c>
      <c r="G133" s="17" t="s">
        <v>1350</v>
      </c>
      <c r="H133" s="1739"/>
      <c r="I133" s="3"/>
    </row>
    <row r="134" spans="1:9" ht="17.25" customHeight="1">
      <c r="A134" s="1735"/>
      <c r="B134" s="1139"/>
      <c r="C134" s="615">
        <v>0.44791666666666702</v>
      </c>
      <c r="D134" s="17" t="s">
        <v>1229</v>
      </c>
      <c r="E134" s="615">
        <v>0.46527777777777801</v>
      </c>
      <c r="F134" s="615">
        <v>1.7361111111111101E-2</v>
      </c>
      <c r="G134" s="17" t="s">
        <v>1351</v>
      </c>
      <c r="H134" s="1739"/>
      <c r="I134" s="3"/>
    </row>
    <row r="135" spans="1:9" ht="17.25" customHeight="1">
      <c r="A135" s="1735"/>
      <c r="B135" s="1139"/>
      <c r="C135" s="615">
        <v>0.46527777777777801</v>
      </c>
      <c r="D135" s="17" t="s">
        <v>1229</v>
      </c>
      <c r="E135" s="615">
        <v>0.48263888888888901</v>
      </c>
      <c r="F135" s="615">
        <v>1.7361111111111101E-2</v>
      </c>
      <c r="G135" s="17" t="s">
        <v>1352</v>
      </c>
      <c r="H135" s="1739"/>
      <c r="I135" s="3"/>
    </row>
    <row r="136" spans="1:9" ht="17.25" customHeight="1">
      <c r="A136" s="1735"/>
      <c r="B136" s="1139"/>
      <c r="C136" s="615">
        <v>0.48263888888888901</v>
      </c>
      <c r="D136" s="17" t="s">
        <v>1229</v>
      </c>
      <c r="E136" s="615">
        <v>0.5</v>
      </c>
      <c r="F136" s="615">
        <v>1.7361111111111101E-2</v>
      </c>
      <c r="G136" s="17" t="s">
        <v>1353</v>
      </c>
      <c r="H136" s="1739"/>
      <c r="I136" s="3"/>
    </row>
    <row r="137" spans="1:9" ht="17.25" customHeight="1">
      <c r="A137" s="564"/>
      <c r="B137" s="1139"/>
      <c r="C137" s="293">
        <v>0.5</v>
      </c>
      <c r="D137" s="19" t="s">
        <v>1229</v>
      </c>
      <c r="E137" s="293">
        <v>0.51388888888888895</v>
      </c>
      <c r="F137" s="293">
        <v>1.38888888888889E-2</v>
      </c>
      <c r="G137" s="19" t="s">
        <v>997</v>
      </c>
      <c r="H137" s="21"/>
      <c r="I137" s="3"/>
    </row>
    <row r="138" spans="1:9" ht="17.25" customHeight="1">
      <c r="A138" s="564"/>
      <c r="B138" s="1139"/>
      <c r="C138" s="615">
        <v>0.51388888888888895</v>
      </c>
      <c r="D138" s="17" t="s">
        <v>1229</v>
      </c>
      <c r="E138" s="615">
        <v>0.58333333333333304</v>
      </c>
      <c r="F138" s="615">
        <v>6.9444444444444406E-2</v>
      </c>
      <c r="G138" s="17" t="s">
        <v>1245</v>
      </c>
      <c r="H138" s="21"/>
      <c r="I138" s="3"/>
    </row>
    <row r="139" spans="1:9" ht="17.25" customHeight="1">
      <c r="A139" s="1735" t="s">
        <v>1324</v>
      </c>
      <c r="B139" s="1139" t="s">
        <v>1354</v>
      </c>
      <c r="C139" s="615">
        <v>0.58333333333333304</v>
      </c>
      <c r="D139" s="17" t="s">
        <v>1229</v>
      </c>
      <c r="E139" s="615">
        <v>0.60069444444444398</v>
      </c>
      <c r="F139" s="615">
        <v>1.7361111111111101E-2</v>
      </c>
      <c r="G139" s="17" t="s">
        <v>1355</v>
      </c>
      <c r="H139" s="1739" t="s">
        <v>1327</v>
      </c>
      <c r="I139" s="3"/>
    </row>
    <row r="140" spans="1:9" ht="17.25" customHeight="1">
      <c r="A140" s="1735"/>
      <c r="B140" s="1139"/>
      <c r="C140" s="615">
        <v>0.60069444444444398</v>
      </c>
      <c r="D140" s="17" t="s">
        <v>1229</v>
      </c>
      <c r="E140" s="615">
        <v>0.61805555555555602</v>
      </c>
      <c r="F140" s="615">
        <v>1.7361111111111101E-2</v>
      </c>
      <c r="G140" s="17" t="s">
        <v>1356</v>
      </c>
      <c r="H140" s="1739"/>
      <c r="I140" s="3"/>
    </row>
    <row r="141" spans="1:9" ht="17.25" customHeight="1">
      <c r="A141" s="1735"/>
      <c r="B141" s="1139"/>
      <c r="C141" s="615">
        <v>0.61805555555555602</v>
      </c>
      <c r="D141" s="17" t="s">
        <v>1229</v>
      </c>
      <c r="E141" s="615">
        <v>0.63541666666666696</v>
      </c>
      <c r="F141" s="615">
        <v>1.7361111111111101E-2</v>
      </c>
      <c r="G141" s="17" t="s">
        <v>1357</v>
      </c>
      <c r="H141" s="1739"/>
      <c r="I141" s="3"/>
    </row>
    <row r="142" spans="1:9" ht="17.25" customHeight="1">
      <c r="A142" s="1735"/>
      <c r="B142" s="1139"/>
      <c r="C142" s="615">
        <v>0.63541666666666696</v>
      </c>
      <c r="D142" s="17" t="s">
        <v>1229</v>
      </c>
      <c r="E142" s="615">
        <v>0.65277777777777801</v>
      </c>
      <c r="F142" s="615">
        <v>1.7361111111111101E-2</v>
      </c>
      <c r="G142" s="17" t="s">
        <v>1358</v>
      </c>
      <c r="H142" s="1739"/>
      <c r="I142" s="3"/>
    </row>
    <row r="143" spans="1:9" ht="17.25" customHeight="1">
      <c r="A143" s="1735"/>
      <c r="B143" s="1139"/>
      <c r="C143" s="615">
        <v>0.65277777777777801</v>
      </c>
      <c r="D143" s="17" t="s">
        <v>1229</v>
      </c>
      <c r="E143" s="615">
        <v>0.67013888888888895</v>
      </c>
      <c r="F143" s="615">
        <v>1.7361111111111101E-2</v>
      </c>
      <c r="G143" s="17" t="s">
        <v>1359</v>
      </c>
      <c r="H143" s="1739"/>
      <c r="I143" s="3"/>
    </row>
    <row r="144" spans="1:9" ht="17.25" customHeight="1">
      <c r="A144" s="1735"/>
      <c r="B144" s="1139"/>
      <c r="C144" s="615">
        <v>0.67013888888888895</v>
      </c>
      <c r="D144" s="17" t="s">
        <v>1229</v>
      </c>
      <c r="E144" s="615">
        <v>0.6875</v>
      </c>
      <c r="F144" s="615">
        <v>1.7361111111111101E-2</v>
      </c>
      <c r="G144" s="17" t="s">
        <v>1360</v>
      </c>
      <c r="H144" s="1739"/>
      <c r="I144" s="3"/>
    </row>
    <row r="145" spans="1:9" ht="17.25" customHeight="1">
      <c r="A145" s="1735"/>
      <c r="B145" s="1139"/>
      <c r="C145" s="615">
        <v>0.6875</v>
      </c>
      <c r="D145" s="17" t="s">
        <v>1229</v>
      </c>
      <c r="E145" s="615">
        <v>0.70486111111111105</v>
      </c>
      <c r="F145" s="615">
        <v>1.7361111111111101E-2</v>
      </c>
      <c r="G145" s="17" t="s">
        <v>1361</v>
      </c>
      <c r="H145" s="1739"/>
      <c r="I145" s="3"/>
    </row>
    <row r="146" spans="1:9" ht="17.25" customHeight="1">
      <c r="A146" s="1735"/>
      <c r="B146" s="1139"/>
      <c r="C146" s="615">
        <v>0.70486111111111105</v>
      </c>
      <c r="D146" s="17" t="s">
        <v>1229</v>
      </c>
      <c r="E146" s="615">
        <v>0.72222222222222199</v>
      </c>
      <c r="F146" s="615">
        <v>1.7361111111111101E-2</v>
      </c>
      <c r="G146" s="17" t="s">
        <v>1362</v>
      </c>
      <c r="H146" s="1739"/>
      <c r="I146" s="3"/>
    </row>
    <row r="147" spans="1:9" ht="18" customHeight="1">
      <c r="A147" s="562"/>
      <c r="B147" s="1140"/>
      <c r="C147" s="566">
        <v>0.72222222222222199</v>
      </c>
      <c r="D147" s="27" t="s">
        <v>1229</v>
      </c>
      <c r="E147" s="566">
        <v>0.73611111111111105</v>
      </c>
      <c r="F147" s="566">
        <v>1.38888888888889E-2</v>
      </c>
      <c r="G147" s="27" t="s">
        <v>997</v>
      </c>
      <c r="H147" s="24"/>
      <c r="I147" s="3"/>
    </row>
    <row r="148" spans="1:9" ht="17.25" customHeight="1">
      <c r="A148" s="1729" t="s">
        <v>1363</v>
      </c>
      <c r="B148" s="1133"/>
      <c r="C148" s="1722">
        <v>45206</v>
      </c>
      <c r="D148" s="1722"/>
      <c r="E148" s="1722"/>
      <c r="F148" s="1722"/>
      <c r="G148" s="1722"/>
      <c r="H148" s="1737" t="s">
        <v>1273</v>
      </c>
      <c r="I148" s="3"/>
    </row>
    <row r="149" spans="1:9" ht="17.25" customHeight="1">
      <c r="A149" s="1730"/>
      <c r="B149" s="1134"/>
      <c r="C149" s="1723" t="s">
        <v>994</v>
      </c>
      <c r="D149" s="1723"/>
      <c r="E149" s="1723"/>
      <c r="F149" s="1723"/>
      <c r="G149" s="1723"/>
      <c r="H149" s="1738"/>
      <c r="I149" s="3"/>
    </row>
    <row r="150" spans="1:9" ht="17.25" customHeight="1">
      <c r="A150" s="1735" t="s">
        <v>1274</v>
      </c>
      <c r="B150" s="1139" t="s">
        <v>1364</v>
      </c>
      <c r="C150" s="224">
        <v>0.36111111111111099</v>
      </c>
      <c r="D150" s="41" t="s">
        <v>1229</v>
      </c>
      <c r="E150" s="224">
        <v>0.375</v>
      </c>
      <c r="F150" s="224">
        <v>1.38888888888889E-2</v>
      </c>
      <c r="G150" s="17" t="s">
        <v>1365</v>
      </c>
      <c r="H150" s="1739" t="s">
        <v>1327</v>
      </c>
      <c r="I150" s="3"/>
    </row>
    <row r="151" spans="1:9" ht="17.25" customHeight="1">
      <c r="A151" s="1735"/>
      <c r="B151" s="1135"/>
      <c r="C151" s="224">
        <v>0.375</v>
      </c>
      <c r="D151" s="41" t="s">
        <v>1229</v>
      </c>
      <c r="E151" s="224">
        <v>0.38888888888888901</v>
      </c>
      <c r="F151" s="224">
        <v>1.38888888888889E-2</v>
      </c>
      <c r="G151" s="17" t="s">
        <v>1366</v>
      </c>
      <c r="H151" s="1739"/>
      <c r="I151" s="3"/>
    </row>
    <row r="152" spans="1:9" ht="17.25" customHeight="1">
      <c r="A152" s="1735"/>
      <c r="B152" s="1135"/>
      <c r="C152" s="224">
        <v>0.38888888888888901</v>
      </c>
      <c r="D152" s="41" t="s">
        <v>1229</v>
      </c>
      <c r="E152" s="224">
        <v>0.40277777777777801</v>
      </c>
      <c r="F152" s="224">
        <v>1.38888888888889E-2</v>
      </c>
      <c r="G152" s="17" t="s">
        <v>1367</v>
      </c>
      <c r="H152" s="1739"/>
      <c r="I152" s="3"/>
    </row>
    <row r="153" spans="1:9" ht="17.25" customHeight="1">
      <c r="A153" s="1735"/>
      <c r="B153" s="1135"/>
      <c r="C153" s="224">
        <v>0.40277777777777801</v>
      </c>
      <c r="D153" s="41" t="s">
        <v>1229</v>
      </c>
      <c r="E153" s="224">
        <v>0.41666666666666702</v>
      </c>
      <c r="F153" s="224">
        <v>1.38888888888889E-2</v>
      </c>
      <c r="G153" s="17" t="s">
        <v>1368</v>
      </c>
      <c r="H153" s="1739"/>
      <c r="I153" s="3"/>
    </row>
    <row r="154" spans="1:9" ht="17.25" customHeight="1">
      <c r="A154" s="1735"/>
      <c r="B154" s="1144"/>
      <c r="C154" s="1145">
        <v>0.41666666666666702</v>
      </c>
      <c r="D154" s="756"/>
      <c r="E154" s="1145">
        <v>0.43055555555555602</v>
      </c>
      <c r="F154" s="1145">
        <v>1.38888888888889E-2</v>
      </c>
      <c r="G154" s="27" t="s">
        <v>997</v>
      </c>
      <c r="H154" s="1739"/>
      <c r="I154" s="3"/>
    </row>
    <row r="155" spans="1:9" ht="17.25" customHeight="1">
      <c r="A155" s="1735"/>
      <c r="B155" s="1146"/>
      <c r="C155" s="1137">
        <v>0.43055555555555602</v>
      </c>
      <c r="D155" s="44" t="s">
        <v>1229</v>
      </c>
      <c r="E155" s="1137">
        <v>0.4375</v>
      </c>
      <c r="F155" s="1137">
        <v>6.9444444444444397E-3</v>
      </c>
      <c r="G155" s="17" t="s">
        <v>1245</v>
      </c>
      <c r="H155" s="1739"/>
      <c r="I155" s="3"/>
    </row>
    <row r="156" spans="1:9" ht="17.25" customHeight="1">
      <c r="A156" s="1735"/>
      <c r="B156" s="1135"/>
      <c r="C156" s="224">
        <v>0.4375</v>
      </c>
      <c r="D156" s="41" t="s">
        <v>1229</v>
      </c>
      <c r="E156" s="224">
        <v>0.45138888888888901</v>
      </c>
      <c r="F156" s="224">
        <v>1.38888888888889E-2</v>
      </c>
      <c r="G156" s="17" t="s">
        <v>1369</v>
      </c>
      <c r="H156" s="1739"/>
      <c r="I156" s="3"/>
    </row>
    <row r="157" spans="1:9" ht="17.25" customHeight="1">
      <c r="A157" s="1735"/>
      <c r="B157" s="1135"/>
      <c r="C157" s="224">
        <v>0.45138888888888901</v>
      </c>
      <c r="D157" s="41" t="s">
        <v>1229</v>
      </c>
      <c r="E157" s="224">
        <v>0.46527777777777801</v>
      </c>
      <c r="F157" s="224">
        <v>1.38888888888889E-2</v>
      </c>
      <c r="G157" s="17" t="s">
        <v>1370</v>
      </c>
      <c r="H157" s="1739"/>
      <c r="I157" s="3"/>
    </row>
    <row r="158" spans="1:9" ht="17.25" customHeight="1">
      <c r="A158" s="1735"/>
      <c r="B158" s="1135"/>
      <c r="C158" s="224">
        <v>0.46527777777777801</v>
      </c>
      <c r="D158" s="41" t="s">
        <v>1229</v>
      </c>
      <c r="E158" s="224">
        <v>0.47916666666666702</v>
      </c>
      <c r="F158" s="224">
        <v>1.38888888888889E-2</v>
      </c>
      <c r="G158" s="17" t="s">
        <v>1371</v>
      </c>
      <c r="H158" s="1739"/>
      <c r="I158" s="3"/>
    </row>
    <row r="159" spans="1:9" ht="17.25" customHeight="1">
      <c r="A159" s="1735"/>
      <c r="B159" s="1135"/>
      <c r="C159" s="224">
        <v>0.47916666666666702</v>
      </c>
      <c r="D159" s="41" t="s">
        <v>1229</v>
      </c>
      <c r="E159" s="224">
        <v>0.49305555555555602</v>
      </c>
      <c r="F159" s="224">
        <v>1.38888888888889E-2</v>
      </c>
      <c r="G159" s="17" t="s">
        <v>1372</v>
      </c>
      <c r="H159" s="1739"/>
      <c r="I159" s="3"/>
    </row>
    <row r="160" spans="1:9" ht="18" customHeight="1">
      <c r="A160" s="562"/>
      <c r="B160" s="1138"/>
      <c r="C160" s="1147">
        <v>0.49305555555555602</v>
      </c>
      <c r="D160" s="51" t="s">
        <v>1229</v>
      </c>
      <c r="E160" s="1147">
        <v>0.50694444444444398</v>
      </c>
      <c r="F160" s="1147">
        <v>1.38888888888889E-2</v>
      </c>
      <c r="G160" s="27" t="s">
        <v>997</v>
      </c>
      <c r="H160" s="818"/>
      <c r="I160" s="3"/>
    </row>
    <row r="161" spans="1:10" s="102" customFormat="1" ht="17.7">
      <c r="A161" s="1728" t="s">
        <v>665</v>
      </c>
      <c r="B161" s="1728"/>
      <c r="C161" s="1728"/>
      <c r="D161" s="1728"/>
      <c r="E161" s="1728"/>
      <c r="F161" s="1728"/>
      <c r="G161" s="1728"/>
      <c r="H161" s="1728"/>
      <c r="I161" s="3"/>
      <c r="J161" s="161"/>
    </row>
  </sheetData>
  <mergeCells count="75">
    <mergeCell ref="H148:H149"/>
    <mergeCell ref="H150:H159"/>
    <mergeCell ref="H108:H115"/>
    <mergeCell ref="H118:H125"/>
    <mergeCell ref="H127:H128"/>
    <mergeCell ref="H129:H136"/>
    <mergeCell ref="H139:H146"/>
    <mergeCell ref="H73:H84"/>
    <mergeCell ref="H85:H86"/>
    <mergeCell ref="H87:H94"/>
    <mergeCell ref="H97:H104"/>
    <mergeCell ref="H106:H107"/>
    <mergeCell ref="H36:H43"/>
    <mergeCell ref="H45:H46"/>
    <mergeCell ref="H52:H53"/>
    <mergeCell ref="H58:H59"/>
    <mergeCell ref="H60:H71"/>
    <mergeCell ref="A127:A128"/>
    <mergeCell ref="A129:A136"/>
    <mergeCell ref="A139:A146"/>
    <mergeCell ref="A148:A149"/>
    <mergeCell ref="A150:A159"/>
    <mergeCell ref="A87:A94"/>
    <mergeCell ref="A97:A104"/>
    <mergeCell ref="A106:A107"/>
    <mergeCell ref="A108:A115"/>
    <mergeCell ref="A118:A125"/>
    <mergeCell ref="A161:H161"/>
    <mergeCell ref="A4:A5"/>
    <mergeCell ref="A6:A7"/>
    <mergeCell ref="A8:A9"/>
    <mergeCell ref="A10:A13"/>
    <mergeCell ref="A14:A15"/>
    <mergeCell ref="A16:A20"/>
    <mergeCell ref="A21:A22"/>
    <mergeCell ref="A23:A33"/>
    <mergeCell ref="A34:A35"/>
    <mergeCell ref="A36:A44"/>
    <mergeCell ref="A45:A57"/>
    <mergeCell ref="A58:A59"/>
    <mergeCell ref="A60:A71"/>
    <mergeCell ref="A73:A84"/>
    <mergeCell ref="A85:A86"/>
    <mergeCell ref="C107:G107"/>
    <mergeCell ref="C127:G127"/>
    <mergeCell ref="C128:G128"/>
    <mergeCell ref="C148:G148"/>
    <mergeCell ref="C149:G149"/>
    <mergeCell ref="C58:G58"/>
    <mergeCell ref="C59:G59"/>
    <mergeCell ref="C85:G85"/>
    <mergeCell ref="C86:G86"/>
    <mergeCell ref="C106:G106"/>
    <mergeCell ref="G19:H19"/>
    <mergeCell ref="C21:G21"/>
    <mergeCell ref="C22:G22"/>
    <mergeCell ref="C34:G34"/>
    <mergeCell ref="C35:G35"/>
    <mergeCell ref="H21:H22"/>
    <mergeCell ref="H23:H27"/>
    <mergeCell ref="H29:H33"/>
    <mergeCell ref="H34:H35"/>
    <mergeCell ref="G11:H11"/>
    <mergeCell ref="G13:H13"/>
    <mergeCell ref="C14:G14"/>
    <mergeCell ref="C15:G15"/>
    <mergeCell ref="G17:H17"/>
    <mergeCell ref="H14:H15"/>
    <mergeCell ref="A1:H1"/>
    <mergeCell ref="C4:G4"/>
    <mergeCell ref="C5:G5"/>
    <mergeCell ref="C8:G8"/>
    <mergeCell ref="C9:G9"/>
    <mergeCell ref="H4:H5"/>
    <mergeCell ref="H8:H9"/>
  </mergeCells>
  <pageMargins left="0.75" right="0.75" top="1" bottom="1" header="0.5" footer="0.5"/>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9"/>
  </sheetPr>
  <dimension ref="A1:G138"/>
  <sheetViews>
    <sheetView workbookViewId="0">
      <selection sqref="A1:F1"/>
    </sheetView>
  </sheetViews>
  <sheetFormatPr baseColWidth="10" defaultColWidth="9" defaultRowHeight="14.4"/>
  <cols>
    <col min="1" max="1" width="20.5" style="229" customWidth="1"/>
    <col min="2" max="2" width="12.34765625" style="229" customWidth="1"/>
    <col min="3" max="3" width="10.34765625" style="229" customWidth="1"/>
    <col min="4" max="4" width="7.25" style="229" customWidth="1"/>
    <col min="5" max="5" width="25.09765625" style="229" customWidth="1"/>
    <col min="6" max="6" width="23.59765625" style="229" customWidth="1"/>
    <col min="7" max="16384" width="9" style="229"/>
  </cols>
  <sheetData>
    <row r="1" spans="1:7" s="1122" customFormat="1" ht="79" customHeight="1">
      <c r="A1" s="1741"/>
      <c r="B1" s="1741"/>
      <c r="C1" s="1741"/>
      <c r="D1" s="1741"/>
      <c r="E1" s="1741"/>
      <c r="F1" s="1741"/>
      <c r="G1" s="819"/>
    </row>
    <row r="2" spans="1:7" s="1122" customFormat="1" ht="18" customHeight="1">
      <c r="A2" s="231" t="s">
        <v>499</v>
      </c>
      <c r="B2" s="824" t="s">
        <v>984</v>
      </c>
      <c r="C2" s="819"/>
      <c r="D2" s="819"/>
      <c r="E2" s="819"/>
      <c r="F2" s="819"/>
      <c r="G2" s="819"/>
    </row>
    <row r="3" spans="1:7" s="1122" customFormat="1" ht="15.3">
      <c r="A3" s="231" t="s">
        <v>524</v>
      </c>
      <c r="B3" s="1123" t="s">
        <v>548</v>
      </c>
      <c r="C3" s="315"/>
      <c r="D3" s="315"/>
      <c r="E3" s="315"/>
      <c r="F3" s="819"/>
      <c r="G3" s="819"/>
    </row>
    <row r="4" spans="1:7" ht="18.75" customHeight="1">
      <c r="A4" s="220" t="s">
        <v>8</v>
      </c>
      <c r="B4" s="1124" t="s">
        <v>985</v>
      </c>
      <c r="C4" s="1124" t="s">
        <v>986</v>
      </c>
      <c r="D4" s="1124" t="s">
        <v>987</v>
      </c>
      <c r="E4" s="1124" t="s">
        <v>988</v>
      </c>
      <c r="F4" s="222" t="s">
        <v>989</v>
      </c>
      <c r="G4" s="820"/>
    </row>
    <row r="5" spans="1:7">
      <c r="A5" s="707">
        <v>45198</v>
      </c>
      <c r="B5" s="1742" t="s">
        <v>1373</v>
      </c>
      <c r="C5" s="1126">
        <v>0.29166666666666702</v>
      </c>
      <c r="D5" s="1125" t="s">
        <v>751</v>
      </c>
      <c r="E5" s="1125" t="s">
        <v>1374</v>
      </c>
      <c r="F5" s="1125" t="s">
        <v>993</v>
      </c>
      <c r="G5" s="820">
        <v>5</v>
      </c>
    </row>
    <row r="6" spans="1:7">
      <c r="A6" s="39" t="s">
        <v>1375</v>
      </c>
      <c r="B6" s="1742"/>
      <c r="C6" s="1126">
        <v>0.29861111111111099</v>
      </c>
      <c r="D6" s="1125" t="s">
        <v>749</v>
      </c>
      <c r="E6" s="1125" t="s">
        <v>1374</v>
      </c>
      <c r="F6" s="1125" t="s">
        <v>993</v>
      </c>
      <c r="G6" s="820"/>
    </row>
    <row r="7" spans="1:7">
      <c r="A7" s="39" t="s">
        <v>1240</v>
      </c>
      <c r="B7" s="1742" t="s">
        <v>1376</v>
      </c>
      <c r="C7" s="1127">
        <v>0.77777777777777801</v>
      </c>
      <c r="D7" s="1128" t="s">
        <v>749</v>
      </c>
      <c r="E7" s="1128" t="s">
        <v>1374</v>
      </c>
      <c r="F7" s="1128" t="s">
        <v>1377</v>
      </c>
      <c r="G7" s="820"/>
    </row>
    <row r="8" spans="1:7">
      <c r="A8" s="239"/>
      <c r="B8" s="1742"/>
      <c r="C8" s="1127">
        <v>0.78263888888888899</v>
      </c>
      <c r="D8" s="1128" t="s">
        <v>751</v>
      </c>
      <c r="E8" s="1128" t="s">
        <v>1374</v>
      </c>
      <c r="F8" s="1128" t="s">
        <v>1377</v>
      </c>
      <c r="G8" s="820"/>
    </row>
    <row r="9" spans="1:7">
      <c r="A9" s="239"/>
      <c r="B9" s="1742"/>
      <c r="C9" s="1126">
        <v>0.79166666666666696</v>
      </c>
      <c r="D9" s="1125" t="s">
        <v>749</v>
      </c>
      <c r="E9" s="1125" t="s">
        <v>1378</v>
      </c>
      <c r="F9" s="1125" t="s">
        <v>1379</v>
      </c>
      <c r="G9" s="820"/>
    </row>
    <row r="10" spans="1:7">
      <c r="A10" s="239"/>
      <c r="B10" s="1742"/>
      <c r="C10" s="1126">
        <v>0.79861111111111105</v>
      </c>
      <c r="D10" s="1125" t="s">
        <v>749</v>
      </c>
      <c r="E10" s="1125" t="s">
        <v>1380</v>
      </c>
      <c r="F10" s="1125" t="s">
        <v>993</v>
      </c>
      <c r="G10" s="820"/>
    </row>
    <row r="11" spans="1:7">
      <c r="A11" s="239"/>
      <c r="B11" s="1742"/>
      <c r="C11" s="1126">
        <v>0.80902777777777801</v>
      </c>
      <c r="D11" s="1125" t="s">
        <v>751</v>
      </c>
      <c r="E11" s="1125" t="s">
        <v>1378</v>
      </c>
      <c r="F11" s="1125" t="s">
        <v>1379</v>
      </c>
      <c r="G11" s="820"/>
    </row>
    <row r="12" spans="1:7">
      <c r="A12" s="239"/>
      <c r="B12" s="1742"/>
      <c r="C12" s="1126">
        <v>0.83680555555555602</v>
      </c>
      <c r="D12" s="1125" t="s">
        <v>749</v>
      </c>
      <c r="E12" s="1125" t="s">
        <v>1381</v>
      </c>
      <c r="F12" s="1125" t="s">
        <v>993</v>
      </c>
      <c r="G12" s="820"/>
    </row>
    <row r="13" spans="1:7">
      <c r="A13" s="239"/>
      <c r="B13" s="1742"/>
      <c r="C13" s="1126">
        <v>0.86458333333333304</v>
      </c>
      <c r="D13" s="1125" t="s">
        <v>749</v>
      </c>
      <c r="E13" s="1125" t="s">
        <v>1382</v>
      </c>
      <c r="F13" s="1125" t="s">
        <v>993</v>
      </c>
      <c r="G13" s="820"/>
    </row>
    <row r="14" spans="1:7">
      <c r="A14" s="239"/>
      <c r="B14" s="1742"/>
      <c r="C14" s="1127">
        <v>0.86805555555555602</v>
      </c>
      <c r="D14" s="1128" t="s">
        <v>749</v>
      </c>
      <c r="E14" s="1128" t="s">
        <v>1380</v>
      </c>
      <c r="F14" s="1128" t="s">
        <v>1377</v>
      </c>
      <c r="G14" s="820"/>
    </row>
    <row r="15" spans="1:7">
      <c r="A15" s="239"/>
      <c r="B15" s="1742"/>
      <c r="C15" s="1126">
        <v>0.875</v>
      </c>
      <c r="D15" s="1125" t="s">
        <v>749</v>
      </c>
      <c r="E15" s="1125" t="s">
        <v>1383</v>
      </c>
      <c r="F15" s="1125" t="s">
        <v>1379</v>
      </c>
      <c r="G15" s="820"/>
    </row>
    <row r="16" spans="1:7" ht="18.75" customHeight="1">
      <c r="A16" s="239"/>
      <c r="B16" s="1742"/>
      <c r="C16" s="1127">
        <v>0.89236111111111105</v>
      </c>
      <c r="D16" s="1128" t="s">
        <v>749</v>
      </c>
      <c r="E16" s="1128" t="s">
        <v>1381</v>
      </c>
      <c r="F16" s="1128" t="s">
        <v>1377</v>
      </c>
      <c r="G16" s="820"/>
    </row>
    <row r="17" spans="1:7">
      <c r="A17" s="239"/>
      <c r="B17" s="1742"/>
      <c r="C17" s="1126">
        <v>0.89930555555555602</v>
      </c>
      <c r="D17" s="1125" t="s">
        <v>751</v>
      </c>
      <c r="E17" s="1125" t="s">
        <v>1383</v>
      </c>
      <c r="F17" s="1125" t="s">
        <v>1379</v>
      </c>
      <c r="G17" s="820"/>
    </row>
    <row r="18" spans="1:7">
      <c r="A18" s="240"/>
      <c r="B18" s="1742"/>
      <c r="C18" s="1127">
        <v>0.92569444444444404</v>
      </c>
      <c r="D18" s="1128" t="s">
        <v>749</v>
      </c>
      <c r="E18" s="1128" t="s">
        <v>1382</v>
      </c>
      <c r="F18" s="1128" t="s">
        <v>1377</v>
      </c>
      <c r="G18" s="820"/>
    </row>
    <row r="19" spans="1:7">
      <c r="A19" s="61">
        <v>45199</v>
      </c>
      <c r="B19" s="1742" t="s">
        <v>1384</v>
      </c>
      <c r="C19" s="1126">
        <v>0.375</v>
      </c>
      <c r="D19" s="1125" t="s">
        <v>749</v>
      </c>
      <c r="E19" s="1125" t="s">
        <v>1385</v>
      </c>
      <c r="F19" s="1125"/>
      <c r="G19" s="820"/>
    </row>
    <row r="20" spans="1:7">
      <c r="A20" s="39" t="s">
        <v>1386</v>
      </c>
      <c r="B20" s="1742"/>
      <c r="C20" s="1126">
        <v>0.37847222222222199</v>
      </c>
      <c r="D20" s="1125" t="s">
        <v>751</v>
      </c>
      <c r="E20" s="1125" t="s">
        <v>1387</v>
      </c>
      <c r="F20" s="1125" t="s">
        <v>1388</v>
      </c>
      <c r="G20" s="820">
        <v>7</v>
      </c>
    </row>
    <row r="21" spans="1:7">
      <c r="A21" s="39" t="s">
        <v>1251</v>
      </c>
      <c r="B21" s="1742"/>
      <c r="C21" s="1126">
        <v>0.38541666666666702</v>
      </c>
      <c r="D21" s="1125" t="s">
        <v>749</v>
      </c>
      <c r="E21" s="1125" t="s">
        <v>1389</v>
      </c>
      <c r="F21" s="1125" t="s">
        <v>1379</v>
      </c>
      <c r="G21" s="820"/>
    </row>
    <row r="22" spans="1:7" ht="18.75" customHeight="1">
      <c r="A22" s="239"/>
      <c r="B22" s="1742"/>
      <c r="C22" s="1126">
        <v>0.39930555555555602</v>
      </c>
      <c r="D22" s="1125" t="s">
        <v>751</v>
      </c>
      <c r="E22" s="1125" t="s">
        <v>1390</v>
      </c>
      <c r="F22" s="1125" t="s">
        <v>1379</v>
      </c>
      <c r="G22" s="820"/>
    </row>
    <row r="23" spans="1:7">
      <c r="A23" s="239"/>
      <c r="B23" s="1742"/>
      <c r="C23" s="1126">
        <v>0.40972222222222199</v>
      </c>
      <c r="D23" s="1125" t="s">
        <v>749</v>
      </c>
      <c r="E23" s="1125" t="s">
        <v>1391</v>
      </c>
      <c r="F23" s="1125"/>
      <c r="G23" s="820"/>
    </row>
    <row r="24" spans="1:7">
      <c r="A24" s="239"/>
      <c r="B24" s="1742"/>
      <c r="C24" s="1126">
        <v>0.41319444444444398</v>
      </c>
      <c r="D24" s="1125" t="s">
        <v>751</v>
      </c>
      <c r="E24" s="1125" t="s">
        <v>1378</v>
      </c>
      <c r="F24" s="1125" t="s">
        <v>1392</v>
      </c>
      <c r="G24" s="820"/>
    </row>
    <row r="25" spans="1:7">
      <c r="A25" s="239"/>
      <c r="B25" s="1742" t="s">
        <v>1393</v>
      </c>
      <c r="C25" s="1126">
        <v>0.79166666666666696</v>
      </c>
      <c r="D25" s="1125" t="s">
        <v>751</v>
      </c>
      <c r="E25" s="1125" t="s">
        <v>1380</v>
      </c>
      <c r="F25" s="1125" t="s">
        <v>993</v>
      </c>
      <c r="G25" s="820"/>
    </row>
    <row r="26" spans="1:7">
      <c r="A26" s="239"/>
      <c r="B26" s="1742"/>
      <c r="C26" s="1126">
        <v>0.79513888888888895</v>
      </c>
      <c r="D26" s="1125" t="s">
        <v>751</v>
      </c>
      <c r="E26" s="1125" t="s">
        <v>1394</v>
      </c>
      <c r="F26" s="1125" t="s">
        <v>993</v>
      </c>
      <c r="G26" s="820"/>
    </row>
    <row r="27" spans="1:7">
      <c r="A27" s="239"/>
      <c r="B27" s="1742"/>
      <c r="C27" s="1126">
        <v>0.79861111111111105</v>
      </c>
      <c r="D27" s="1125" t="s">
        <v>749</v>
      </c>
      <c r="E27" s="1125" t="s">
        <v>1395</v>
      </c>
      <c r="F27" s="1125"/>
      <c r="G27" s="820"/>
    </row>
    <row r="28" spans="1:7">
      <c r="A28" s="239"/>
      <c r="B28" s="1742"/>
      <c r="C28" s="1126">
        <v>0.80208333333333304</v>
      </c>
      <c r="D28" s="1125" t="s">
        <v>749</v>
      </c>
      <c r="E28" s="1125" t="s">
        <v>1383</v>
      </c>
      <c r="F28" s="1125" t="s">
        <v>1392</v>
      </c>
      <c r="G28" s="820"/>
    </row>
    <row r="29" spans="1:7">
      <c r="A29" s="239"/>
      <c r="B29" s="1742"/>
      <c r="C29" s="1126">
        <v>0.8125</v>
      </c>
      <c r="D29" s="1125" t="s">
        <v>751</v>
      </c>
      <c r="E29" s="1125" t="s">
        <v>1383</v>
      </c>
      <c r="F29" s="1125" t="s">
        <v>1392</v>
      </c>
      <c r="G29" s="820"/>
    </row>
    <row r="30" spans="1:7">
      <c r="A30" s="239"/>
      <c r="B30" s="1742"/>
      <c r="C30" s="1126">
        <v>0.83333333333333304</v>
      </c>
      <c r="D30" s="1125" t="s">
        <v>749</v>
      </c>
      <c r="E30" s="1125" t="s">
        <v>1378</v>
      </c>
      <c r="F30" s="1125" t="s">
        <v>993</v>
      </c>
      <c r="G30" s="820"/>
    </row>
    <row r="31" spans="1:7">
      <c r="A31" s="239"/>
      <c r="B31" s="1742"/>
      <c r="C31" s="1126">
        <v>0.84027777777777801</v>
      </c>
      <c r="D31" s="1125" t="s">
        <v>751</v>
      </c>
      <c r="E31" s="1125" t="s">
        <v>1378</v>
      </c>
      <c r="F31" s="1125" t="s">
        <v>993</v>
      </c>
      <c r="G31" s="820"/>
    </row>
    <row r="32" spans="1:7">
      <c r="A32" s="239"/>
      <c r="B32" s="1742"/>
      <c r="C32" s="1126">
        <v>0.84722222222222199</v>
      </c>
      <c r="D32" s="1125" t="s">
        <v>751</v>
      </c>
      <c r="E32" s="1125" t="s">
        <v>1381</v>
      </c>
      <c r="F32" s="1125" t="s">
        <v>993</v>
      </c>
      <c r="G32" s="820"/>
    </row>
    <row r="33" spans="1:7">
      <c r="A33" s="239"/>
      <c r="B33" s="1742"/>
      <c r="C33" s="1127">
        <v>0.87291666666666701</v>
      </c>
      <c r="D33" s="1128" t="s">
        <v>749</v>
      </c>
      <c r="E33" s="1128" t="s">
        <v>1378</v>
      </c>
      <c r="F33" s="1128" t="s">
        <v>1377</v>
      </c>
      <c r="G33" s="820"/>
    </row>
    <row r="34" spans="1:7">
      <c r="A34" s="239"/>
      <c r="B34" s="1742"/>
      <c r="C34" s="1126">
        <v>0.87847222222222199</v>
      </c>
      <c r="D34" s="1125" t="s">
        <v>749</v>
      </c>
      <c r="E34" s="1125" t="s">
        <v>1396</v>
      </c>
      <c r="F34" s="1125"/>
      <c r="G34" s="820"/>
    </row>
    <row r="35" spans="1:7">
      <c r="A35" s="239"/>
      <c r="B35" s="1742"/>
      <c r="C35" s="1127">
        <v>0.88472222222222197</v>
      </c>
      <c r="D35" s="1128" t="s">
        <v>751</v>
      </c>
      <c r="E35" s="1128" t="s">
        <v>1378</v>
      </c>
      <c r="F35" s="1128" t="s">
        <v>1377</v>
      </c>
      <c r="G35" s="820"/>
    </row>
    <row r="36" spans="1:7">
      <c r="A36" s="239"/>
      <c r="B36" s="1742"/>
      <c r="C36" s="1127">
        <v>0.88958333333333295</v>
      </c>
      <c r="D36" s="1128" t="s">
        <v>751</v>
      </c>
      <c r="E36" s="1128" t="s">
        <v>1380</v>
      </c>
      <c r="F36" s="1128" t="s">
        <v>1377</v>
      </c>
      <c r="G36" s="820"/>
    </row>
    <row r="37" spans="1:7">
      <c r="A37" s="239"/>
      <c r="B37" s="1742"/>
      <c r="C37" s="1127">
        <v>0.89444444444444404</v>
      </c>
      <c r="D37" s="1128" t="s">
        <v>751</v>
      </c>
      <c r="E37" s="1128" t="s">
        <v>1381</v>
      </c>
      <c r="F37" s="1128" t="s">
        <v>1377</v>
      </c>
      <c r="G37" s="820"/>
    </row>
    <row r="38" spans="1:7">
      <c r="A38" s="239"/>
      <c r="B38" s="1742"/>
      <c r="C38" s="1126">
        <v>0.90277777777777801</v>
      </c>
      <c r="D38" s="1125" t="s">
        <v>749</v>
      </c>
      <c r="E38" s="1125" t="s">
        <v>1383</v>
      </c>
      <c r="F38" s="1125" t="s">
        <v>993</v>
      </c>
      <c r="G38" s="820"/>
    </row>
    <row r="39" spans="1:7">
      <c r="A39" s="239"/>
      <c r="B39" s="1742"/>
      <c r="C39" s="1126">
        <v>0.91319444444444398</v>
      </c>
      <c r="D39" s="1125" t="s">
        <v>751</v>
      </c>
      <c r="E39" s="1125" t="s">
        <v>1383</v>
      </c>
      <c r="F39" s="1125" t="s">
        <v>993</v>
      </c>
      <c r="G39" s="820"/>
    </row>
    <row r="40" spans="1:7" ht="18.75" customHeight="1">
      <c r="A40" s="239"/>
      <c r="B40" s="1742"/>
      <c r="C40" s="1127">
        <v>0.91666666666666696</v>
      </c>
      <c r="D40" s="1128" t="s">
        <v>751</v>
      </c>
      <c r="E40" s="1128" t="s">
        <v>1394</v>
      </c>
      <c r="F40" s="1128" t="s">
        <v>1377</v>
      </c>
      <c r="G40" s="820"/>
    </row>
    <row r="41" spans="1:7">
      <c r="A41" s="239"/>
      <c r="B41" s="1742"/>
      <c r="C41" s="1127">
        <v>0.92152777777777795</v>
      </c>
      <c r="D41" s="1128" t="s">
        <v>749</v>
      </c>
      <c r="E41" s="1128" t="s">
        <v>1383</v>
      </c>
      <c r="F41" s="1128" t="s">
        <v>1377</v>
      </c>
      <c r="G41" s="820"/>
    </row>
    <row r="42" spans="1:7">
      <c r="A42" s="240"/>
      <c r="B42" s="1742"/>
      <c r="C42" s="1127">
        <v>0.92638888888888904</v>
      </c>
      <c r="D42" s="1128" t="s">
        <v>751</v>
      </c>
      <c r="E42" s="1128" t="s">
        <v>1383</v>
      </c>
      <c r="F42" s="1128" t="s">
        <v>1377</v>
      </c>
      <c r="G42" s="820"/>
    </row>
    <row r="43" spans="1:7">
      <c r="A43" s="1129">
        <v>44835</v>
      </c>
      <c r="B43" s="1742" t="s">
        <v>1397</v>
      </c>
      <c r="C43" s="1126">
        <v>0.375</v>
      </c>
      <c r="D43" s="1125" t="s">
        <v>749</v>
      </c>
      <c r="E43" s="1125" t="s">
        <v>1398</v>
      </c>
      <c r="F43" s="1125"/>
      <c r="G43" s="820"/>
    </row>
    <row r="44" spans="1:7">
      <c r="A44" s="39">
        <v>2023</v>
      </c>
      <c r="B44" s="1742"/>
      <c r="C44" s="1126">
        <v>0.38194444444444398</v>
      </c>
      <c r="D44" s="1125" t="s">
        <v>751</v>
      </c>
      <c r="E44" s="1125" t="s">
        <v>1399</v>
      </c>
      <c r="F44" s="1125" t="s">
        <v>1379</v>
      </c>
      <c r="G44" s="820">
        <v>8</v>
      </c>
    </row>
    <row r="45" spans="1:7">
      <c r="A45" s="39" t="s">
        <v>1400</v>
      </c>
      <c r="B45" s="1742"/>
      <c r="C45" s="1126">
        <v>0.40277777777777801</v>
      </c>
      <c r="D45" s="1125" t="s">
        <v>749</v>
      </c>
      <c r="E45" s="1125" t="s">
        <v>1401</v>
      </c>
      <c r="F45" s="1125" t="s">
        <v>1379</v>
      </c>
      <c r="G45" s="820"/>
    </row>
    <row r="46" spans="1:7" ht="18.75" customHeight="1">
      <c r="A46" s="39" t="s">
        <v>1272</v>
      </c>
      <c r="B46" s="1742"/>
      <c r="C46" s="1126">
        <v>0.42013888888888901</v>
      </c>
      <c r="D46" s="1125" t="s">
        <v>749</v>
      </c>
      <c r="E46" s="1125" t="s">
        <v>1402</v>
      </c>
      <c r="F46" s="1125"/>
      <c r="G46" s="820"/>
    </row>
    <row r="47" spans="1:7">
      <c r="A47" s="239"/>
      <c r="B47" s="1742"/>
      <c r="C47" s="1126">
        <v>0.42361111111111099</v>
      </c>
      <c r="D47" s="1125" t="s">
        <v>749</v>
      </c>
      <c r="E47" s="1125" t="s">
        <v>1387</v>
      </c>
      <c r="F47" s="1125" t="s">
        <v>1388</v>
      </c>
      <c r="G47" s="820"/>
    </row>
    <row r="48" spans="1:7">
      <c r="A48" s="239"/>
      <c r="B48" s="1742"/>
      <c r="C48" s="1126">
        <v>0.42708333333333298</v>
      </c>
      <c r="D48" s="1125" t="s">
        <v>751</v>
      </c>
      <c r="E48" s="1125" t="s">
        <v>1401</v>
      </c>
      <c r="F48" s="1125" t="s">
        <v>1379</v>
      </c>
      <c r="G48" s="820"/>
    </row>
    <row r="49" spans="1:7">
      <c r="A49" s="239"/>
      <c r="B49" s="1742" t="s">
        <v>1403</v>
      </c>
      <c r="C49" s="1126">
        <v>0.79166666666666696</v>
      </c>
      <c r="D49" s="1125" t="s">
        <v>751</v>
      </c>
      <c r="E49" s="1125" t="s">
        <v>1382</v>
      </c>
      <c r="F49" s="1125" t="s">
        <v>993</v>
      </c>
      <c r="G49" s="820"/>
    </row>
    <row r="50" spans="1:7">
      <c r="A50" s="239"/>
      <c r="B50" s="1742"/>
      <c r="C50" s="1126">
        <v>0.79861111111111105</v>
      </c>
      <c r="D50" s="1125" t="s">
        <v>751</v>
      </c>
      <c r="E50" s="1125" t="s">
        <v>1387</v>
      </c>
      <c r="F50" s="1125" t="s">
        <v>993</v>
      </c>
      <c r="G50" s="820"/>
    </row>
    <row r="51" spans="1:7">
      <c r="A51" s="239"/>
      <c r="B51" s="1742"/>
      <c r="C51" s="1126">
        <v>0.80208333333333304</v>
      </c>
      <c r="D51" s="1125" t="s">
        <v>751</v>
      </c>
      <c r="E51" s="1125" t="s">
        <v>1404</v>
      </c>
      <c r="F51" s="1125" t="s">
        <v>993</v>
      </c>
      <c r="G51" s="820"/>
    </row>
    <row r="52" spans="1:7">
      <c r="A52" s="239"/>
      <c r="B52" s="1742"/>
      <c r="C52" s="1126">
        <v>0.81597222222222199</v>
      </c>
      <c r="D52" s="1125" t="s">
        <v>749</v>
      </c>
      <c r="E52" s="1125" t="s">
        <v>1401</v>
      </c>
      <c r="F52" s="1125" t="s">
        <v>1392</v>
      </c>
      <c r="G52" s="820"/>
    </row>
    <row r="53" spans="1:7">
      <c r="A53" s="239"/>
      <c r="B53" s="1742"/>
      <c r="C53" s="1126">
        <v>0.82986111111111105</v>
      </c>
      <c r="D53" s="1125" t="s">
        <v>751</v>
      </c>
      <c r="E53" s="1125" t="s">
        <v>1401</v>
      </c>
      <c r="F53" s="1125" t="s">
        <v>1392</v>
      </c>
      <c r="G53" s="820"/>
    </row>
    <row r="54" spans="1:7">
      <c r="A54" s="239"/>
      <c r="B54" s="1742"/>
      <c r="C54" s="1126">
        <v>0.83680555555555602</v>
      </c>
      <c r="D54" s="1125" t="s">
        <v>749</v>
      </c>
      <c r="E54" s="1125" t="s">
        <v>1405</v>
      </c>
      <c r="F54" s="1125" t="s">
        <v>993</v>
      </c>
      <c r="G54" s="820"/>
    </row>
    <row r="55" spans="1:7">
      <c r="A55" s="239"/>
      <c r="B55" s="1742"/>
      <c r="C55" s="1127">
        <v>0.84097222222222201</v>
      </c>
      <c r="D55" s="1128" t="s">
        <v>751</v>
      </c>
      <c r="E55" s="1128" t="s">
        <v>1404</v>
      </c>
      <c r="F55" s="1128" t="s">
        <v>1377</v>
      </c>
      <c r="G55" s="820"/>
    </row>
    <row r="56" spans="1:7">
      <c r="A56" s="239"/>
      <c r="B56" s="1742"/>
      <c r="C56" s="1126">
        <v>0.84722222222222199</v>
      </c>
      <c r="D56" s="1125" t="s">
        <v>749</v>
      </c>
      <c r="E56" s="1125" t="s">
        <v>1390</v>
      </c>
      <c r="F56" s="1125" t="s">
        <v>993</v>
      </c>
      <c r="G56" s="820"/>
    </row>
    <row r="57" spans="1:7">
      <c r="A57" s="239"/>
      <c r="B57" s="1742"/>
      <c r="C57" s="1126">
        <v>0.85416666666666696</v>
      </c>
      <c r="D57" s="1125" t="s">
        <v>751</v>
      </c>
      <c r="E57" s="1125" t="s">
        <v>1390</v>
      </c>
      <c r="F57" s="1125" t="s">
        <v>993</v>
      </c>
      <c r="G57" s="820"/>
    </row>
    <row r="58" spans="1:7">
      <c r="A58" s="239"/>
      <c r="B58" s="1742"/>
      <c r="C58" s="1127">
        <v>0.85833333333333295</v>
      </c>
      <c r="D58" s="1128" t="s">
        <v>751</v>
      </c>
      <c r="E58" s="1128" t="s">
        <v>1382</v>
      </c>
      <c r="F58" s="1128" t="s">
        <v>1377</v>
      </c>
      <c r="G58" s="820"/>
    </row>
    <row r="59" spans="1:7">
      <c r="A59" s="239"/>
      <c r="B59" s="1742"/>
      <c r="C59" s="1126">
        <v>0.86458333333333304</v>
      </c>
      <c r="D59" s="1125" t="s">
        <v>749</v>
      </c>
      <c r="E59" s="1125" t="s">
        <v>1406</v>
      </c>
      <c r="F59" s="1125" t="s">
        <v>993</v>
      </c>
      <c r="G59" s="820"/>
    </row>
    <row r="60" spans="1:7">
      <c r="A60" s="239"/>
      <c r="B60" s="1742"/>
      <c r="C60" s="1127">
        <v>0.86805555555555602</v>
      </c>
      <c r="D60" s="1128" t="s">
        <v>749</v>
      </c>
      <c r="E60" s="1128" t="s">
        <v>1390</v>
      </c>
      <c r="F60" s="1128" t="s">
        <v>1377</v>
      </c>
      <c r="G60" s="820"/>
    </row>
    <row r="61" spans="1:7">
      <c r="A61" s="239"/>
      <c r="B61" s="1742"/>
      <c r="C61" s="1127">
        <v>0.87291666666666701</v>
      </c>
      <c r="D61" s="1128" t="s">
        <v>751</v>
      </c>
      <c r="E61" s="1128" t="s">
        <v>1390</v>
      </c>
      <c r="F61" s="1128" t="s">
        <v>1377</v>
      </c>
      <c r="G61" s="820"/>
    </row>
    <row r="62" spans="1:7">
      <c r="A62" s="239"/>
      <c r="B62" s="1742"/>
      <c r="C62" s="1127">
        <v>0.87777777777777799</v>
      </c>
      <c r="D62" s="1128" t="s">
        <v>751</v>
      </c>
      <c r="E62" s="1128" t="s">
        <v>1387</v>
      </c>
      <c r="F62" s="1128" t="s">
        <v>1377</v>
      </c>
      <c r="G62" s="820"/>
    </row>
    <row r="63" spans="1:7">
      <c r="A63" s="239"/>
      <c r="B63" s="1742"/>
      <c r="C63" s="1126">
        <v>0.88541666666666696</v>
      </c>
      <c r="D63" s="1125" t="s">
        <v>749</v>
      </c>
      <c r="E63" s="1125" t="s">
        <v>1389</v>
      </c>
      <c r="F63" s="1125" t="s">
        <v>993</v>
      </c>
      <c r="G63" s="820"/>
    </row>
    <row r="64" spans="1:7" ht="18.75" customHeight="1">
      <c r="A64" s="239"/>
      <c r="B64" s="1742"/>
      <c r="C64" s="1127">
        <v>0.88680555555555596</v>
      </c>
      <c r="D64" s="1128" t="s">
        <v>749</v>
      </c>
      <c r="E64" s="1128" t="s">
        <v>1407</v>
      </c>
      <c r="F64" s="1128" t="s">
        <v>1377</v>
      </c>
      <c r="G64" s="820"/>
    </row>
    <row r="65" spans="1:7">
      <c r="A65" s="239"/>
      <c r="B65" s="1742"/>
      <c r="C65" s="1127">
        <v>0.89166666666666705</v>
      </c>
      <c r="D65" s="1128" t="s">
        <v>749</v>
      </c>
      <c r="E65" s="1128" t="s">
        <v>1405</v>
      </c>
      <c r="F65" s="1128" t="s">
        <v>1377</v>
      </c>
      <c r="G65" s="820"/>
    </row>
    <row r="66" spans="1:7">
      <c r="A66" s="240"/>
      <c r="B66" s="1742"/>
      <c r="C66" s="1127">
        <v>0.89652777777777803</v>
      </c>
      <c r="D66" s="1128" t="s">
        <v>749</v>
      </c>
      <c r="E66" s="1128" t="s">
        <v>1389</v>
      </c>
      <c r="F66" s="1128" t="s">
        <v>1377</v>
      </c>
      <c r="G66" s="820"/>
    </row>
    <row r="67" spans="1:7">
      <c r="A67" s="1129">
        <v>44836</v>
      </c>
      <c r="B67" s="1742" t="s">
        <v>1408</v>
      </c>
      <c r="C67" s="1126">
        <v>0.375</v>
      </c>
      <c r="D67" s="1125" t="s">
        <v>751</v>
      </c>
      <c r="E67" s="1125" t="s">
        <v>1409</v>
      </c>
      <c r="F67" s="1125"/>
      <c r="G67" s="820"/>
    </row>
    <row r="68" spans="1:7">
      <c r="A68" s="39">
        <v>2023</v>
      </c>
      <c r="B68" s="1742"/>
      <c r="C68" s="1126">
        <v>0.38194444444444398</v>
      </c>
      <c r="D68" s="1125" t="s">
        <v>751</v>
      </c>
      <c r="E68" s="1125" t="s">
        <v>1410</v>
      </c>
      <c r="F68" s="1125" t="s">
        <v>1388</v>
      </c>
      <c r="G68" s="820">
        <v>8</v>
      </c>
    </row>
    <row r="69" spans="1:7">
      <c r="A69" s="39" t="s">
        <v>1411</v>
      </c>
      <c r="B69" s="1742"/>
      <c r="C69" s="1126">
        <v>0.38888888888888901</v>
      </c>
      <c r="D69" s="1125" t="s">
        <v>751</v>
      </c>
      <c r="E69" s="1125" t="s">
        <v>1412</v>
      </c>
      <c r="F69" s="1125" t="s">
        <v>1379</v>
      </c>
      <c r="G69" s="820"/>
    </row>
    <row r="70" spans="1:7">
      <c r="A70" s="39" t="s">
        <v>1303</v>
      </c>
      <c r="B70" s="1742"/>
      <c r="C70" s="1126">
        <v>0.40277777777777801</v>
      </c>
      <c r="D70" s="1125" t="s">
        <v>751</v>
      </c>
      <c r="E70" s="1125" t="s">
        <v>1413</v>
      </c>
      <c r="F70" s="1125"/>
      <c r="G70" s="820"/>
    </row>
    <row r="71" spans="1:7">
      <c r="A71" s="239"/>
      <c r="B71" s="1742"/>
      <c r="C71" s="1126">
        <v>0.40277777777777801</v>
      </c>
      <c r="D71" s="1125" t="s">
        <v>751</v>
      </c>
      <c r="E71" s="1125" t="s">
        <v>1414</v>
      </c>
      <c r="F71" s="1125" t="s">
        <v>1379</v>
      </c>
      <c r="G71" s="820"/>
    </row>
    <row r="72" spans="1:7" ht="18.75" customHeight="1">
      <c r="A72" s="239"/>
      <c r="B72" s="1742"/>
      <c r="C72" s="1126">
        <v>0.42708333333333298</v>
      </c>
      <c r="D72" s="1125" t="s">
        <v>751</v>
      </c>
      <c r="E72" s="1125" t="s">
        <v>1415</v>
      </c>
      <c r="F72" s="1125" t="s">
        <v>1379</v>
      </c>
      <c r="G72" s="820"/>
    </row>
    <row r="73" spans="1:7">
      <c r="A73" s="239"/>
      <c r="B73" s="1742"/>
      <c r="C73" s="1126">
        <v>0.44444444444444398</v>
      </c>
      <c r="D73" s="1125" t="s">
        <v>749</v>
      </c>
      <c r="E73" s="1125" t="s">
        <v>1415</v>
      </c>
      <c r="F73" s="1125" t="s">
        <v>1379</v>
      </c>
      <c r="G73" s="820"/>
    </row>
    <row r="74" spans="1:7">
      <c r="A74" s="239"/>
      <c r="B74" s="1742"/>
      <c r="C74" s="1126">
        <v>0.45138888888888901</v>
      </c>
      <c r="D74" s="1125" t="s">
        <v>751</v>
      </c>
      <c r="E74" s="1125" t="s">
        <v>1416</v>
      </c>
      <c r="F74" s="1125"/>
      <c r="G74" s="820"/>
    </row>
    <row r="75" spans="1:7">
      <c r="A75" s="239"/>
      <c r="B75" s="1742" t="s">
        <v>1417</v>
      </c>
      <c r="C75" s="1126">
        <v>0.79166666666666696</v>
      </c>
      <c r="D75" s="1125" t="s">
        <v>749</v>
      </c>
      <c r="E75" s="1125" t="s">
        <v>1394</v>
      </c>
      <c r="F75" s="1125" t="s">
        <v>993</v>
      </c>
      <c r="G75" s="820"/>
    </row>
    <row r="76" spans="1:7">
      <c r="A76" s="239"/>
      <c r="B76" s="1742"/>
      <c r="C76" s="1126">
        <v>0.79513888888888895</v>
      </c>
      <c r="D76" s="1125" t="s">
        <v>751</v>
      </c>
      <c r="E76" s="1125" t="s">
        <v>1418</v>
      </c>
      <c r="F76" s="1125"/>
      <c r="G76" s="820"/>
    </row>
    <row r="77" spans="1:7">
      <c r="A77" s="239"/>
      <c r="B77" s="1742"/>
      <c r="C77" s="1126">
        <v>0.79861111111111105</v>
      </c>
      <c r="D77" s="1125" t="s">
        <v>749</v>
      </c>
      <c r="E77" s="1125" t="s">
        <v>1387</v>
      </c>
      <c r="F77" s="1125" t="s">
        <v>993</v>
      </c>
      <c r="G77" s="820"/>
    </row>
    <row r="78" spans="1:7">
      <c r="A78" s="239"/>
      <c r="B78" s="1742"/>
      <c r="C78" s="1126">
        <v>0.80555555555555503</v>
      </c>
      <c r="D78" s="1125" t="s">
        <v>749</v>
      </c>
      <c r="E78" s="1125" t="s">
        <v>1404</v>
      </c>
      <c r="F78" s="1125" t="s">
        <v>993</v>
      </c>
      <c r="G78" s="820"/>
    </row>
    <row r="79" spans="1:7">
      <c r="A79" s="239"/>
      <c r="B79" s="1742"/>
      <c r="C79" s="1126">
        <v>0.81944444444444398</v>
      </c>
      <c r="D79" s="1125" t="s">
        <v>751</v>
      </c>
      <c r="E79" s="1125" t="s">
        <v>1405</v>
      </c>
      <c r="F79" s="1125" t="s">
        <v>993</v>
      </c>
      <c r="G79" s="820"/>
    </row>
    <row r="80" spans="1:7">
      <c r="A80" s="239"/>
      <c r="B80" s="1742"/>
      <c r="C80" s="1126">
        <v>0.82291666666666596</v>
      </c>
      <c r="D80" s="1125" t="s">
        <v>749</v>
      </c>
      <c r="E80" s="1125" t="s">
        <v>1401</v>
      </c>
      <c r="F80" s="1125" t="s">
        <v>993</v>
      </c>
      <c r="G80" s="820"/>
    </row>
    <row r="81" spans="1:7">
      <c r="A81" s="239"/>
      <c r="B81" s="1742"/>
      <c r="C81" s="1126">
        <v>0.82986111111111105</v>
      </c>
      <c r="D81" s="1125" t="s">
        <v>751</v>
      </c>
      <c r="E81" s="1125" t="s">
        <v>1401</v>
      </c>
      <c r="F81" s="1125" t="s">
        <v>993</v>
      </c>
      <c r="G81" s="820"/>
    </row>
    <row r="82" spans="1:7">
      <c r="A82" s="239"/>
      <c r="B82" s="1742"/>
      <c r="C82" s="1127">
        <v>0.83333333333333304</v>
      </c>
      <c r="D82" s="1128" t="s">
        <v>749</v>
      </c>
      <c r="E82" s="1128" t="s">
        <v>1404</v>
      </c>
      <c r="F82" s="1128" t="s">
        <v>1377</v>
      </c>
      <c r="G82" s="820"/>
    </row>
    <row r="83" spans="1:7">
      <c r="A83" s="239"/>
      <c r="B83" s="1742"/>
      <c r="C83" s="1126">
        <v>0.84375</v>
      </c>
      <c r="D83" s="1125" t="s">
        <v>751</v>
      </c>
      <c r="E83" s="1125" t="s">
        <v>1399</v>
      </c>
      <c r="F83" s="1125" t="s">
        <v>993</v>
      </c>
      <c r="G83" s="820"/>
    </row>
    <row r="84" spans="1:7">
      <c r="A84" s="239"/>
      <c r="B84" s="1742"/>
      <c r="C84" s="1127">
        <v>0.84583333333333299</v>
      </c>
      <c r="D84" s="1128" t="s">
        <v>749</v>
      </c>
      <c r="E84" s="1128" t="s">
        <v>1401</v>
      </c>
      <c r="F84" s="1128" t="s">
        <v>1377</v>
      </c>
      <c r="G84" s="820"/>
    </row>
    <row r="85" spans="1:7">
      <c r="A85" s="239"/>
      <c r="B85" s="1742"/>
      <c r="C85" s="1127">
        <v>0.85069444444444398</v>
      </c>
      <c r="D85" s="1128" t="s">
        <v>751</v>
      </c>
      <c r="E85" s="1128" t="s">
        <v>1401</v>
      </c>
      <c r="F85" s="1128" t="s">
        <v>1377</v>
      </c>
      <c r="G85" s="820"/>
    </row>
    <row r="86" spans="1:7">
      <c r="A86" s="239"/>
      <c r="B86" s="1742"/>
      <c r="C86" s="1126">
        <v>0.86111111111111105</v>
      </c>
      <c r="D86" s="1125" t="s">
        <v>1034</v>
      </c>
      <c r="E86" s="1125" t="s">
        <v>1419</v>
      </c>
      <c r="F86" s="1125" t="s">
        <v>993</v>
      </c>
      <c r="G86" s="820"/>
    </row>
    <row r="87" spans="1:7">
      <c r="A87" s="239"/>
      <c r="B87" s="1742"/>
      <c r="C87" s="1127">
        <v>0.86805555555555503</v>
      </c>
      <c r="D87" s="1128" t="s">
        <v>751</v>
      </c>
      <c r="E87" s="1128" t="s">
        <v>1399</v>
      </c>
      <c r="F87" s="1128" t="s">
        <v>1377</v>
      </c>
      <c r="G87" s="820"/>
    </row>
    <row r="88" spans="1:7">
      <c r="A88" s="239"/>
      <c r="B88" s="1742"/>
      <c r="C88" s="1127">
        <v>0.87361111111111101</v>
      </c>
      <c r="D88" s="1128" t="s">
        <v>749</v>
      </c>
      <c r="E88" s="1128" t="s">
        <v>1387</v>
      </c>
      <c r="F88" s="1128" t="s">
        <v>1377</v>
      </c>
      <c r="G88" s="820"/>
    </row>
    <row r="89" spans="1:7">
      <c r="A89" s="239"/>
      <c r="B89" s="1742"/>
      <c r="C89" s="1126">
        <v>0.88541666666666596</v>
      </c>
      <c r="D89" s="1125" t="s">
        <v>751</v>
      </c>
      <c r="E89" s="1125" t="s">
        <v>1420</v>
      </c>
      <c r="F89" s="1125"/>
      <c r="G89" s="820"/>
    </row>
    <row r="90" spans="1:7" ht="18.75" customHeight="1">
      <c r="A90" s="239"/>
      <c r="B90" s="1742"/>
      <c r="C90" s="1127">
        <v>0.89236111111111105</v>
      </c>
      <c r="D90" s="1128" t="s">
        <v>751</v>
      </c>
      <c r="E90" s="1128" t="s">
        <v>1405</v>
      </c>
      <c r="F90" s="1128" t="s">
        <v>1377</v>
      </c>
      <c r="G90" s="820"/>
    </row>
    <row r="91" spans="1:7">
      <c r="A91" s="239"/>
      <c r="B91" s="1742"/>
      <c r="C91" s="1127">
        <v>0.89722222222222203</v>
      </c>
      <c r="D91" s="1128" t="s">
        <v>1034</v>
      </c>
      <c r="E91" s="1128" t="s">
        <v>1419</v>
      </c>
      <c r="F91" s="1128" t="s">
        <v>1377</v>
      </c>
      <c r="G91" s="820"/>
    </row>
    <row r="92" spans="1:7">
      <c r="A92" s="240"/>
      <c r="B92" s="1742"/>
      <c r="C92" s="1127">
        <v>0.90208333333333302</v>
      </c>
      <c r="D92" s="1128" t="s">
        <v>749</v>
      </c>
      <c r="E92" s="1128" t="s">
        <v>1394</v>
      </c>
      <c r="F92" s="1128" t="s">
        <v>1377</v>
      </c>
      <c r="G92" s="820"/>
    </row>
    <row r="93" spans="1:7">
      <c r="A93" s="1129">
        <v>44837</v>
      </c>
      <c r="B93" s="1742" t="s">
        <v>1421</v>
      </c>
      <c r="C93" s="1126">
        <v>0.375</v>
      </c>
      <c r="D93" s="1125" t="s">
        <v>751</v>
      </c>
      <c r="E93" s="1125" t="s">
        <v>1422</v>
      </c>
      <c r="F93" s="1125"/>
      <c r="G93" s="820"/>
    </row>
    <row r="94" spans="1:7">
      <c r="A94" s="39">
        <v>2023</v>
      </c>
      <c r="B94" s="1742"/>
      <c r="C94" s="1126">
        <v>0.38888888888888901</v>
      </c>
      <c r="D94" s="1125" t="s">
        <v>749</v>
      </c>
      <c r="E94" s="1125" t="s">
        <v>1414</v>
      </c>
      <c r="F94" s="1125" t="s">
        <v>1379</v>
      </c>
      <c r="G94" s="820"/>
    </row>
    <row r="95" spans="1:7" ht="18.75" customHeight="1">
      <c r="A95" s="39" t="s">
        <v>1423</v>
      </c>
      <c r="B95" s="1742"/>
      <c r="C95" s="1126">
        <v>0.39930555555555602</v>
      </c>
      <c r="D95" s="1125" t="s">
        <v>751</v>
      </c>
      <c r="E95" s="1125" t="s">
        <v>1424</v>
      </c>
      <c r="F95" s="1125"/>
      <c r="G95" s="820"/>
    </row>
    <row r="96" spans="1:7">
      <c r="A96" s="39" t="s">
        <v>1323</v>
      </c>
      <c r="B96" s="1742"/>
      <c r="C96" s="1126">
        <v>0.40972222222222199</v>
      </c>
      <c r="D96" s="1125" t="s">
        <v>751</v>
      </c>
      <c r="E96" s="1125" t="s">
        <v>1419</v>
      </c>
      <c r="F96" s="1125" t="s">
        <v>1379</v>
      </c>
      <c r="G96" s="820">
        <v>10</v>
      </c>
    </row>
    <row r="97" spans="1:7">
      <c r="A97" s="239"/>
      <c r="B97" s="1742"/>
      <c r="C97" s="1126">
        <v>0.45833333333333298</v>
      </c>
      <c r="D97" s="1125" t="s">
        <v>751</v>
      </c>
      <c r="E97" s="1125" t="s">
        <v>1425</v>
      </c>
      <c r="F97" s="1125"/>
      <c r="G97" s="820"/>
    </row>
    <row r="98" spans="1:7">
      <c r="A98" s="239"/>
      <c r="B98" s="1742" t="s">
        <v>1426</v>
      </c>
      <c r="C98" s="1126">
        <v>0.79166666666666596</v>
      </c>
      <c r="D98" s="1125" t="s">
        <v>749</v>
      </c>
      <c r="E98" s="1125" t="s">
        <v>1410</v>
      </c>
      <c r="F98" s="1125" t="s">
        <v>993</v>
      </c>
      <c r="G98" s="820"/>
    </row>
    <row r="99" spans="1:7">
      <c r="A99" s="239"/>
      <c r="B99" s="1742"/>
      <c r="C99" s="1126">
        <v>0.79513888888888895</v>
      </c>
      <c r="D99" s="1125" t="s">
        <v>751</v>
      </c>
      <c r="E99" s="1125" t="s">
        <v>1427</v>
      </c>
      <c r="F99" s="1125"/>
      <c r="G99" s="820"/>
    </row>
    <row r="100" spans="1:7">
      <c r="A100" s="239"/>
      <c r="B100" s="1742"/>
      <c r="C100" s="1126">
        <v>0.79861111111111105</v>
      </c>
      <c r="D100" s="1125" t="s">
        <v>751</v>
      </c>
      <c r="E100" s="1125" t="s">
        <v>1428</v>
      </c>
      <c r="F100" s="1125" t="s">
        <v>993</v>
      </c>
      <c r="G100" s="820"/>
    </row>
    <row r="101" spans="1:7">
      <c r="A101" s="239"/>
      <c r="B101" s="1742"/>
      <c r="C101" s="1126">
        <v>0.80555555555555503</v>
      </c>
      <c r="D101" s="1125" t="s">
        <v>749</v>
      </c>
      <c r="E101" s="1125" t="s">
        <v>1415</v>
      </c>
      <c r="F101" s="1125" t="s">
        <v>993</v>
      </c>
      <c r="G101" s="820"/>
    </row>
    <row r="102" spans="1:7">
      <c r="A102" s="239"/>
      <c r="B102" s="1742"/>
      <c r="C102" s="1126">
        <v>0.81597222222222199</v>
      </c>
      <c r="D102" s="1125" t="s">
        <v>751</v>
      </c>
      <c r="E102" s="1125" t="s">
        <v>1415</v>
      </c>
      <c r="F102" s="1125" t="s">
        <v>993</v>
      </c>
      <c r="G102" s="820"/>
    </row>
    <row r="103" spans="1:7">
      <c r="A103" s="239"/>
      <c r="B103" s="1742"/>
      <c r="C103" s="1126">
        <v>0.82638888888888895</v>
      </c>
      <c r="D103" s="1125" t="s">
        <v>749</v>
      </c>
      <c r="E103" s="1125" t="s">
        <v>1429</v>
      </c>
      <c r="F103" s="1125" t="s">
        <v>993</v>
      </c>
      <c r="G103" s="820"/>
    </row>
    <row r="104" spans="1:7">
      <c r="A104" s="239"/>
      <c r="B104" s="1742"/>
      <c r="C104" s="1126">
        <v>0.84027777777777701</v>
      </c>
      <c r="D104" s="1125" t="s">
        <v>749</v>
      </c>
      <c r="E104" s="1125" t="s">
        <v>1430</v>
      </c>
      <c r="F104" s="1125" t="s">
        <v>993</v>
      </c>
      <c r="G104" s="820"/>
    </row>
    <row r="105" spans="1:7">
      <c r="A105" s="239"/>
      <c r="B105" s="1742"/>
      <c r="C105" s="1127">
        <v>0.84375</v>
      </c>
      <c r="D105" s="1128" t="s">
        <v>749</v>
      </c>
      <c r="E105" s="1128" t="s">
        <v>1415</v>
      </c>
      <c r="F105" s="1128" t="s">
        <v>1377</v>
      </c>
      <c r="G105" s="820"/>
    </row>
    <row r="106" spans="1:7">
      <c r="A106" s="239"/>
      <c r="B106" s="1742"/>
      <c r="C106" s="1126">
        <v>0.85069444444444398</v>
      </c>
      <c r="D106" s="1125" t="s">
        <v>751</v>
      </c>
      <c r="E106" s="1125" t="s">
        <v>1414</v>
      </c>
      <c r="F106" s="1125" t="s">
        <v>993</v>
      </c>
      <c r="G106" s="820"/>
    </row>
    <row r="107" spans="1:7">
      <c r="A107" s="239"/>
      <c r="B107" s="1742"/>
      <c r="C107" s="1127">
        <v>0.85416666666666596</v>
      </c>
      <c r="D107" s="1128" t="s">
        <v>751</v>
      </c>
      <c r="E107" s="1128" t="s">
        <v>1415</v>
      </c>
      <c r="F107" s="1128" t="s">
        <v>1377</v>
      </c>
      <c r="G107" s="820"/>
    </row>
    <row r="108" spans="1:7">
      <c r="A108" s="239"/>
      <c r="B108" s="1742"/>
      <c r="C108" s="1126">
        <v>0.86111111111111105</v>
      </c>
      <c r="D108" s="1125" t="s">
        <v>751</v>
      </c>
      <c r="E108" s="1125" t="s">
        <v>1431</v>
      </c>
      <c r="F108" s="1125" t="s">
        <v>993</v>
      </c>
      <c r="G108" s="820"/>
    </row>
    <row r="109" spans="1:7">
      <c r="A109" s="239"/>
      <c r="B109" s="1742"/>
      <c r="C109" s="1127">
        <v>0.86666666666666603</v>
      </c>
      <c r="D109" s="1128" t="s">
        <v>749</v>
      </c>
      <c r="E109" s="1128" t="s">
        <v>1429</v>
      </c>
      <c r="F109" s="1128" t="s">
        <v>1377</v>
      </c>
      <c r="G109" s="820"/>
    </row>
    <row r="110" spans="1:7">
      <c r="A110" s="239"/>
      <c r="B110" s="1742"/>
      <c r="C110" s="1127">
        <v>0.87152777777777701</v>
      </c>
      <c r="D110" s="1128" t="s">
        <v>751</v>
      </c>
      <c r="E110" s="1128" t="s">
        <v>1414</v>
      </c>
      <c r="F110" s="1128" t="s">
        <v>1377</v>
      </c>
      <c r="G110" s="820"/>
    </row>
    <row r="111" spans="1:7">
      <c r="A111" s="239"/>
      <c r="B111" s="1742"/>
      <c r="C111" s="1126">
        <v>0.87847222222222199</v>
      </c>
      <c r="D111" s="1125" t="s">
        <v>749</v>
      </c>
      <c r="E111" s="1125" t="s">
        <v>1412</v>
      </c>
      <c r="F111" s="1125" t="s">
        <v>993</v>
      </c>
      <c r="G111" s="820"/>
    </row>
    <row r="112" spans="1:7">
      <c r="A112" s="239"/>
      <c r="B112" s="1742"/>
      <c r="C112" s="1127">
        <v>0.88055555555555498</v>
      </c>
      <c r="D112" s="1128" t="s">
        <v>751</v>
      </c>
      <c r="E112" s="1128" t="s">
        <v>1428</v>
      </c>
      <c r="F112" s="1128" t="s">
        <v>1377</v>
      </c>
      <c r="G112" s="820"/>
    </row>
    <row r="113" spans="1:7">
      <c r="A113" s="239"/>
      <c r="B113" s="1742"/>
      <c r="C113" s="1127">
        <v>0.88541666666666596</v>
      </c>
      <c r="D113" s="1128" t="s">
        <v>751</v>
      </c>
      <c r="E113" s="1128" t="s">
        <v>1432</v>
      </c>
      <c r="F113" s="1128" t="s">
        <v>1377</v>
      </c>
      <c r="G113" s="820"/>
    </row>
    <row r="114" spans="1:7">
      <c r="A114" s="239"/>
      <c r="B114" s="1742"/>
      <c r="C114" s="1126">
        <v>0.89236111111111105</v>
      </c>
      <c r="D114" s="1125" t="s">
        <v>751</v>
      </c>
      <c r="E114" s="1125" t="s">
        <v>1412</v>
      </c>
      <c r="F114" s="1125" t="s">
        <v>993</v>
      </c>
      <c r="G114" s="820"/>
    </row>
    <row r="115" spans="1:7">
      <c r="A115" s="239"/>
      <c r="B115" s="1742"/>
      <c r="C115" s="1127">
        <v>0.89583333333333304</v>
      </c>
      <c r="D115" s="1128" t="s">
        <v>749</v>
      </c>
      <c r="E115" s="1128" t="s">
        <v>1412</v>
      </c>
      <c r="F115" s="1128" t="s">
        <v>1377</v>
      </c>
      <c r="G115" s="820"/>
    </row>
    <row r="116" spans="1:7">
      <c r="A116" s="239"/>
      <c r="B116" s="1742"/>
      <c r="C116" s="1127">
        <v>0.90069444444444402</v>
      </c>
      <c r="D116" s="1128" t="s">
        <v>749</v>
      </c>
      <c r="E116" s="1128" t="s">
        <v>1410</v>
      </c>
      <c r="F116" s="1128" t="s">
        <v>1377</v>
      </c>
      <c r="G116" s="820"/>
    </row>
    <row r="117" spans="1:7" ht="18.75" customHeight="1">
      <c r="A117" s="239"/>
      <c r="B117" s="1742"/>
      <c r="C117" s="1127">
        <v>0.905555555555555</v>
      </c>
      <c r="D117" s="1128" t="s">
        <v>749</v>
      </c>
      <c r="E117" s="1128" t="s">
        <v>1430</v>
      </c>
      <c r="F117" s="1128" t="s">
        <v>1377</v>
      </c>
      <c r="G117" s="820"/>
    </row>
    <row r="118" spans="1:7">
      <c r="A118" s="240"/>
      <c r="B118" s="1742"/>
      <c r="C118" s="1127">
        <v>0.91041666666666599</v>
      </c>
      <c r="D118" s="1128" t="s">
        <v>751</v>
      </c>
      <c r="E118" s="1128" t="s">
        <v>1412</v>
      </c>
      <c r="F118" s="1128" t="s">
        <v>1377</v>
      </c>
      <c r="G118" s="820"/>
    </row>
    <row r="119" spans="1:7">
      <c r="A119" s="1129">
        <v>44838</v>
      </c>
      <c r="B119" s="1125" t="s">
        <v>1433</v>
      </c>
      <c r="C119" s="1126">
        <v>0.29166666666666702</v>
      </c>
      <c r="D119" s="1125" t="s">
        <v>1034</v>
      </c>
      <c r="E119" s="1125" t="s">
        <v>1434</v>
      </c>
      <c r="F119" s="1125" t="s">
        <v>993</v>
      </c>
      <c r="G119" s="820"/>
    </row>
    <row r="120" spans="1:7">
      <c r="A120" s="39">
        <v>2023</v>
      </c>
      <c r="B120" s="1742" t="s">
        <v>1435</v>
      </c>
      <c r="C120" s="1126">
        <v>0.79166666666666596</v>
      </c>
      <c r="D120" s="1125" t="s">
        <v>751</v>
      </c>
      <c r="E120" s="1125" t="s">
        <v>1410</v>
      </c>
      <c r="F120" s="1125" t="s">
        <v>993</v>
      </c>
      <c r="G120" s="820"/>
    </row>
    <row r="121" spans="1:7">
      <c r="A121" s="39" t="s">
        <v>1436</v>
      </c>
      <c r="B121" s="1742"/>
      <c r="C121" s="1126">
        <v>0.79513888888888895</v>
      </c>
      <c r="D121" s="1125" t="s">
        <v>751</v>
      </c>
      <c r="E121" s="1125" t="s">
        <v>1430</v>
      </c>
      <c r="F121" s="1125" t="s">
        <v>993</v>
      </c>
      <c r="G121" s="820"/>
    </row>
    <row r="122" spans="1:7">
      <c r="A122" s="39" t="s">
        <v>1344</v>
      </c>
      <c r="B122" s="1742"/>
      <c r="C122" s="1126">
        <v>0.79861111111111105</v>
      </c>
      <c r="D122" s="1125" t="s">
        <v>749</v>
      </c>
      <c r="E122" s="1125" t="s">
        <v>1428</v>
      </c>
      <c r="F122" s="1125" t="s">
        <v>993</v>
      </c>
      <c r="G122" s="820"/>
    </row>
    <row r="123" spans="1:7">
      <c r="A123" s="239"/>
      <c r="B123" s="1742"/>
      <c r="C123" s="1127">
        <v>0.80208333333333304</v>
      </c>
      <c r="D123" s="1128" t="s">
        <v>1034</v>
      </c>
      <c r="E123" s="1128" t="s">
        <v>1434</v>
      </c>
      <c r="F123" s="1128" t="s">
        <v>1377</v>
      </c>
      <c r="G123" s="820">
        <v>8</v>
      </c>
    </row>
    <row r="124" spans="1:7">
      <c r="A124" s="239"/>
      <c r="B124" s="1742"/>
      <c r="C124" s="1126">
        <v>0.80902777777777701</v>
      </c>
      <c r="D124" s="1125" t="s">
        <v>749</v>
      </c>
      <c r="E124" s="1125" t="s">
        <v>1414</v>
      </c>
      <c r="F124" s="1125" t="s">
        <v>993</v>
      </c>
      <c r="G124" s="820"/>
    </row>
    <row r="125" spans="1:7">
      <c r="A125" s="239"/>
      <c r="B125" s="1742"/>
      <c r="C125" s="1126">
        <v>0.81944444444444398</v>
      </c>
      <c r="D125" s="1125" t="s">
        <v>751</v>
      </c>
      <c r="E125" s="1125" t="s">
        <v>1429</v>
      </c>
      <c r="F125" s="1125" t="s">
        <v>993</v>
      </c>
      <c r="G125" s="820"/>
    </row>
    <row r="126" spans="1:7">
      <c r="A126" s="239"/>
      <c r="B126" s="1742"/>
      <c r="C126" s="1127">
        <v>0.83333333333333304</v>
      </c>
      <c r="D126" s="1128" t="s">
        <v>749</v>
      </c>
      <c r="E126" s="1128" t="s">
        <v>1414</v>
      </c>
      <c r="F126" s="1128" t="s">
        <v>1377</v>
      </c>
      <c r="G126" s="820"/>
    </row>
    <row r="127" spans="1:7">
      <c r="A127" s="239"/>
      <c r="B127" s="1742"/>
      <c r="C127" s="1126">
        <v>0.84375</v>
      </c>
      <c r="D127" s="1125" t="s">
        <v>749</v>
      </c>
      <c r="E127" s="1125" t="s">
        <v>1419</v>
      </c>
      <c r="F127" s="1125" t="s">
        <v>993</v>
      </c>
      <c r="G127" s="820"/>
    </row>
    <row r="128" spans="1:7">
      <c r="A128" s="239"/>
      <c r="B128" s="1742"/>
      <c r="C128" s="1127">
        <v>0.85069444444444398</v>
      </c>
      <c r="D128" s="1128" t="s">
        <v>751</v>
      </c>
      <c r="E128" s="1128" t="s">
        <v>1429</v>
      </c>
      <c r="F128" s="1128" t="s">
        <v>1377</v>
      </c>
      <c r="G128" s="820"/>
    </row>
    <row r="129" spans="1:7">
      <c r="A129" s="239"/>
      <c r="B129" s="1742"/>
      <c r="C129" s="1126">
        <v>0.85763888888888895</v>
      </c>
      <c r="D129" s="1125" t="s">
        <v>751</v>
      </c>
      <c r="E129" s="1125" t="s">
        <v>1419</v>
      </c>
      <c r="F129" s="1125" t="s">
        <v>993</v>
      </c>
      <c r="G129" s="820"/>
    </row>
    <row r="130" spans="1:7">
      <c r="A130" s="239"/>
      <c r="B130" s="1742"/>
      <c r="C130" s="1127">
        <v>0.86111111111111105</v>
      </c>
      <c r="D130" s="1128" t="s">
        <v>749</v>
      </c>
      <c r="E130" s="1128" t="s">
        <v>1428</v>
      </c>
      <c r="F130" s="1128" t="s">
        <v>1377</v>
      </c>
      <c r="G130" s="820"/>
    </row>
    <row r="131" spans="1:7">
      <c r="A131" s="239"/>
      <c r="B131" s="1742"/>
      <c r="C131" s="1127">
        <v>0.86597222222222203</v>
      </c>
      <c r="D131" s="1128" t="s">
        <v>749</v>
      </c>
      <c r="E131" s="1128" t="s">
        <v>1419</v>
      </c>
      <c r="F131" s="1128" t="s">
        <v>1377</v>
      </c>
      <c r="G131" s="820"/>
    </row>
    <row r="132" spans="1:7" ht="18.75" customHeight="1">
      <c r="A132" s="239"/>
      <c r="B132" s="1742"/>
      <c r="C132" s="1127">
        <v>0.87083333333333302</v>
      </c>
      <c r="D132" s="1128" t="s">
        <v>751</v>
      </c>
      <c r="E132" s="1128" t="s">
        <v>1430</v>
      </c>
      <c r="F132" s="1128" t="s">
        <v>1377</v>
      </c>
      <c r="G132" s="820"/>
    </row>
    <row r="133" spans="1:7">
      <c r="A133" s="239"/>
      <c r="B133" s="1742"/>
      <c r="C133" s="1127">
        <v>0.875694444444444</v>
      </c>
      <c r="D133" s="1128" t="s">
        <v>751</v>
      </c>
      <c r="E133" s="1128" t="s">
        <v>1419</v>
      </c>
      <c r="F133" s="1128" t="s">
        <v>1377</v>
      </c>
      <c r="G133" s="820"/>
    </row>
    <row r="134" spans="1:7">
      <c r="A134" s="240"/>
      <c r="B134" s="1742"/>
      <c r="C134" s="1127">
        <v>0.88055555555555498</v>
      </c>
      <c r="D134" s="1128" t="s">
        <v>751</v>
      </c>
      <c r="E134" s="1128" t="s">
        <v>1410</v>
      </c>
      <c r="F134" s="1128" t="s">
        <v>1377</v>
      </c>
      <c r="G134" s="820"/>
    </row>
    <row r="135" spans="1:7">
      <c r="A135" s="1129">
        <v>44839</v>
      </c>
      <c r="B135" s="1742" t="s">
        <v>1437</v>
      </c>
      <c r="C135" s="1126">
        <v>0.29166666666666702</v>
      </c>
      <c r="D135" s="1125" t="s">
        <v>751</v>
      </c>
      <c r="E135" s="1125" t="s">
        <v>1438</v>
      </c>
      <c r="F135" s="1125" t="s">
        <v>993</v>
      </c>
      <c r="G135" s="820"/>
    </row>
    <row r="136" spans="1:7">
      <c r="A136" s="39">
        <v>2023</v>
      </c>
      <c r="B136" s="1742"/>
      <c r="C136" s="1126">
        <v>0.29861111111111099</v>
      </c>
      <c r="D136" s="1125" t="s">
        <v>749</v>
      </c>
      <c r="E136" s="1125" t="s">
        <v>1438</v>
      </c>
      <c r="F136" s="1125" t="s">
        <v>993</v>
      </c>
      <c r="G136" s="820"/>
    </row>
    <row r="137" spans="1:7">
      <c r="A137" s="39" t="s">
        <v>1439</v>
      </c>
      <c r="B137" s="1742"/>
      <c r="C137" s="1127">
        <v>0.43402777777777801</v>
      </c>
      <c r="D137" s="1128" t="s">
        <v>749</v>
      </c>
      <c r="E137" s="1128" t="s">
        <v>1438</v>
      </c>
      <c r="F137" s="1128" t="s">
        <v>1377</v>
      </c>
      <c r="G137" s="820"/>
    </row>
    <row r="138" spans="1:7">
      <c r="A138" s="737" t="s">
        <v>1363</v>
      </c>
      <c r="B138" s="1742"/>
      <c r="C138" s="1127">
        <v>0.43888888888888899</v>
      </c>
      <c r="D138" s="1128" t="s">
        <v>751</v>
      </c>
      <c r="E138" s="1128" t="s">
        <v>1438</v>
      </c>
      <c r="F138" s="1128" t="s">
        <v>1377</v>
      </c>
      <c r="G138" s="820"/>
    </row>
  </sheetData>
  <autoFilter ref="A2:G138" xr:uid="{00000000-0009-0000-0000-00000B000000}"/>
  <mergeCells count="13">
    <mergeCell ref="B98:B118"/>
    <mergeCell ref="B120:B134"/>
    <mergeCell ref="B135:B138"/>
    <mergeCell ref="B43:B48"/>
    <mergeCell ref="B49:B66"/>
    <mergeCell ref="B67:B74"/>
    <mergeCell ref="B75:B92"/>
    <mergeCell ref="B93:B97"/>
    <mergeCell ref="A1:F1"/>
    <mergeCell ref="B5:B6"/>
    <mergeCell ref="B7:B18"/>
    <mergeCell ref="B19:B24"/>
    <mergeCell ref="B25:B42"/>
  </mergeCells>
  <pageMargins left="0.75" right="0.75" top="1" bottom="1" header="0.5" footer="0.5"/>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9"/>
  </sheetPr>
  <dimension ref="A1:I51"/>
  <sheetViews>
    <sheetView workbookViewId="0">
      <selection activeCell="C5" sqref="C5:C6"/>
    </sheetView>
  </sheetViews>
  <sheetFormatPr baseColWidth="10" defaultColWidth="7.34765625" defaultRowHeight="17.25" customHeight="1"/>
  <cols>
    <col min="1" max="1" width="19.34765625" style="3" customWidth="1"/>
    <col min="2" max="2" width="7.34765625" style="3"/>
    <col min="3" max="3" width="12" style="3" customWidth="1"/>
    <col min="4" max="4" width="24.796875" style="7" customWidth="1"/>
    <col min="5" max="5" width="29.09765625" style="7" customWidth="1"/>
    <col min="6" max="16384" width="7.34765625" style="3"/>
  </cols>
  <sheetData>
    <row r="1" spans="1:5" ht="67" customHeight="1">
      <c r="B1" s="4"/>
      <c r="C1" s="176" t="s">
        <v>451</v>
      </c>
      <c r="D1" s="176"/>
      <c r="E1" s="6"/>
    </row>
    <row r="2" spans="1:5" ht="18" customHeight="1">
      <c r="A2" s="7" t="s">
        <v>1440</v>
      </c>
      <c r="B2" s="31" t="s">
        <v>984</v>
      </c>
      <c r="D2" s="3"/>
    </row>
    <row r="3" spans="1:5" ht="18" customHeight="1">
      <c r="A3" s="7" t="s">
        <v>524</v>
      </c>
      <c r="B3" s="31" t="s">
        <v>563</v>
      </c>
      <c r="D3" s="3"/>
    </row>
    <row r="4" spans="1:5" ht="18.75" customHeight="1">
      <c r="A4" s="804" t="s">
        <v>8</v>
      </c>
      <c r="B4" s="805" t="s">
        <v>985</v>
      </c>
      <c r="C4" s="805" t="s">
        <v>986</v>
      </c>
      <c r="D4" s="805" t="s">
        <v>988</v>
      </c>
      <c r="E4" s="1100" t="s">
        <v>1441</v>
      </c>
    </row>
    <row r="5" spans="1:5" ht="18" customHeight="1">
      <c r="A5" s="1101">
        <v>45197</v>
      </c>
      <c r="B5" s="1705" t="s">
        <v>1442</v>
      </c>
      <c r="C5" s="1705" t="s">
        <v>942</v>
      </c>
      <c r="D5" s="1102" t="s">
        <v>1443</v>
      </c>
      <c r="E5" s="1751" t="s">
        <v>1444</v>
      </c>
    </row>
    <row r="6" spans="1:5" ht="18" customHeight="1">
      <c r="A6" s="717" t="s">
        <v>1076</v>
      </c>
      <c r="B6" s="1711"/>
      <c r="C6" s="1711"/>
      <c r="D6" s="1104" t="s">
        <v>1445</v>
      </c>
      <c r="E6" s="1752"/>
    </row>
    <row r="7" spans="1:5" ht="18" customHeight="1">
      <c r="A7" s="1106"/>
      <c r="B7" s="949" t="s">
        <v>1446</v>
      </c>
      <c r="C7" s="949" t="s">
        <v>944</v>
      </c>
      <c r="D7" s="1107" t="s">
        <v>1445</v>
      </c>
      <c r="E7" s="1108" t="s">
        <v>1444</v>
      </c>
    </row>
    <row r="8" spans="1:5" ht="18" customHeight="1">
      <c r="A8" s="1101">
        <v>45198</v>
      </c>
      <c r="B8" s="947" t="s">
        <v>1447</v>
      </c>
      <c r="C8" s="947" t="s">
        <v>942</v>
      </c>
      <c r="D8" s="1102" t="s">
        <v>1443</v>
      </c>
      <c r="E8" s="1103" t="s">
        <v>1448</v>
      </c>
    </row>
    <row r="9" spans="1:5" ht="18.75" customHeight="1">
      <c r="A9" s="722" t="s">
        <v>1026</v>
      </c>
      <c r="B9" s="952" t="s">
        <v>1449</v>
      </c>
      <c r="C9" s="952" t="s">
        <v>944</v>
      </c>
      <c r="D9" s="1109" t="s">
        <v>1445</v>
      </c>
      <c r="E9" s="1110" t="s">
        <v>1448</v>
      </c>
    </row>
    <row r="10" spans="1:5" ht="18" customHeight="1">
      <c r="A10" s="1101">
        <v>45199</v>
      </c>
      <c r="B10" s="947" t="s">
        <v>1450</v>
      </c>
      <c r="C10" s="947" t="s">
        <v>942</v>
      </c>
      <c r="D10" s="1102" t="s">
        <v>1443</v>
      </c>
      <c r="E10" s="1103" t="s">
        <v>1451</v>
      </c>
    </row>
    <row r="11" spans="1:5" ht="18.75" customHeight="1">
      <c r="A11" s="722" t="s">
        <v>994</v>
      </c>
      <c r="B11" s="952" t="s">
        <v>1452</v>
      </c>
      <c r="C11" s="952" t="s">
        <v>944</v>
      </c>
      <c r="D11" s="1109" t="s">
        <v>1445</v>
      </c>
      <c r="E11" s="1110" t="s">
        <v>1451</v>
      </c>
    </row>
    <row r="12" spans="1:5" ht="18" customHeight="1">
      <c r="A12" s="1101">
        <v>45200</v>
      </c>
      <c r="B12" s="1111" t="s">
        <v>1453</v>
      </c>
      <c r="C12" s="1111" t="s">
        <v>942</v>
      </c>
      <c r="D12" s="1112" t="s">
        <v>1443</v>
      </c>
      <c r="E12" s="1113" t="s">
        <v>1454</v>
      </c>
    </row>
    <row r="13" spans="1:5" ht="18.75" customHeight="1">
      <c r="A13" s="722" t="s">
        <v>999</v>
      </c>
      <c r="B13" s="970" t="s">
        <v>1455</v>
      </c>
      <c r="C13" s="970" t="s">
        <v>944</v>
      </c>
      <c r="D13" s="1114" t="s">
        <v>1445</v>
      </c>
      <c r="E13" s="1115" t="s">
        <v>1454</v>
      </c>
    </row>
    <row r="14" spans="1:5" ht="18" customHeight="1">
      <c r="A14" s="1101">
        <v>45201</v>
      </c>
      <c r="B14" s="1743" t="s">
        <v>1456</v>
      </c>
      <c r="C14" s="1743" t="s">
        <v>943</v>
      </c>
      <c r="D14" s="1102" t="s">
        <v>1457</v>
      </c>
      <c r="E14" s="1103" t="s">
        <v>1458</v>
      </c>
    </row>
    <row r="15" spans="1:5" ht="18" customHeight="1">
      <c r="A15" s="717" t="s">
        <v>1004</v>
      </c>
      <c r="B15" s="1744"/>
      <c r="C15" s="1744"/>
      <c r="D15" s="1104" t="s">
        <v>1459</v>
      </c>
      <c r="E15" s="1105" t="s">
        <v>1458</v>
      </c>
    </row>
    <row r="16" spans="1:5" ht="18" customHeight="1">
      <c r="A16" s="549"/>
      <c r="B16" s="1744"/>
      <c r="C16" s="1744"/>
      <c r="D16" s="1104" t="s">
        <v>1460</v>
      </c>
      <c r="E16" s="1105" t="s">
        <v>1458</v>
      </c>
    </row>
    <row r="17" spans="1:5" ht="18.75" customHeight="1">
      <c r="A17" s="550"/>
      <c r="B17" s="1745"/>
      <c r="C17" s="1745"/>
      <c r="D17" s="1109" t="s">
        <v>1461</v>
      </c>
      <c r="E17" s="1110" t="s">
        <v>1458</v>
      </c>
    </row>
    <row r="18" spans="1:5" ht="18" customHeight="1">
      <c r="A18" s="1101">
        <v>45202</v>
      </c>
      <c r="B18" s="1743" t="s">
        <v>1462</v>
      </c>
      <c r="C18" s="1743" t="s">
        <v>943</v>
      </c>
      <c r="D18" s="1102" t="s">
        <v>1457</v>
      </c>
      <c r="E18" s="1103" t="s">
        <v>1463</v>
      </c>
    </row>
    <row r="19" spans="1:5" ht="18" customHeight="1">
      <c r="A19" s="717" t="s">
        <v>1010</v>
      </c>
      <c r="B19" s="1744"/>
      <c r="C19" s="1744"/>
      <c r="D19" s="1104" t="s">
        <v>1459</v>
      </c>
      <c r="E19" s="1105" t="s">
        <v>1463</v>
      </c>
    </row>
    <row r="20" spans="1:5" ht="18" customHeight="1">
      <c r="A20" s="549"/>
      <c r="B20" s="1746"/>
      <c r="C20" s="1746"/>
      <c r="D20" s="1104" t="s">
        <v>1464</v>
      </c>
      <c r="E20" s="1105" t="s">
        <v>1458</v>
      </c>
    </row>
    <row r="21" spans="1:5" ht="18" customHeight="1">
      <c r="A21" s="1101">
        <v>45203</v>
      </c>
      <c r="B21" s="1743" t="s">
        <v>1465</v>
      </c>
      <c r="C21" s="1743" t="s">
        <v>943</v>
      </c>
      <c r="D21" s="1102" t="s">
        <v>1457</v>
      </c>
      <c r="E21" s="1103" t="s">
        <v>1466</v>
      </c>
    </row>
    <row r="22" spans="1:5" ht="18" customHeight="1">
      <c r="A22" s="717" t="s">
        <v>1016</v>
      </c>
      <c r="B22" s="1744"/>
      <c r="C22" s="1744"/>
      <c r="D22" s="1104" t="s">
        <v>1459</v>
      </c>
      <c r="E22" s="1105" t="s">
        <v>1466</v>
      </c>
    </row>
    <row r="23" spans="1:5" ht="18" customHeight="1">
      <c r="A23" s="549"/>
      <c r="B23" s="1744"/>
      <c r="C23" s="1744"/>
      <c r="D23" s="1104" t="s">
        <v>1460</v>
      </c>
      <c r="E23" s="1105" t="s">
        <v>1463</v>
      </c>
    </row>
    <row r="24" spans="1:5" ht="18" customHeight="1">
      <c r="A24" s="549"/>
      <c r="B24" s="1744"/>
      <c r="C24" s="1744"/>
      <c r="D24" s="1104" t="s">
        <v>1464</v>
      </c>
      <c r="E24" s="1105" t="s">
        <v>1463</v>
      </c>
    </row>
    <row r="25" spans="1:5" ht="18.75" customHeight="1">
      <c r="A25" s="550"/>
      <c r="B25" s="1745"/>
      <c r="C25" s="1745"/>
      <c r="D25" s="1109" t="s">
        <v>1461</v>
      </c>
      <c r="E25" s="1110" t="s">
        <v>1463</v>
      </c>
    </row>
    <row r="26" spans="1:5" ht="18" customHeight="1">
      <c r="A26" s="1101">
        <v>45204</v>
      </c>
      <c r="B26" s="1743" t="s">
        <v>1467</v>
      </c>
      <c r="C26" s="1743" t="s">
        <v>796</v>
      </c>
      <c r="D26" s="1102" t="s">
        <v>1457</v>
      </c>
      <c r="E26" s="1103" t="s">
        <v>1448</v>
      </c>
    </row>
    <row r="27" spans="1:5" ht="18" customHeight="1">
      <c r="A27" s="717" t="s">
        <v>1076</v>
      </c>
      <c r="B27" s="1744"/>
      <c r="C27" s="1744"/>
      <c r="D27" s="1104" t="s">
        <v>1459</v>
      </c>
      <c r="E27" s="1105" t="s">
        <v>1448</v>
      </c>
    </row>
    <row r="28" spans="1:5" ht="18" customHeight="1">
      <c r="A28" s="549"/>
      <c r="B28" s="1744"/>
      <c r="C28" s="1744"/>
      <c r="D28" s="1104" t="s">
        <v>1460</v>
      </c>
      <c r="E28" s="1105" t="s">
        <v>1448</v>
      </c>
    </row>
    <row r="29" spans="1:5" ht="18" customHeight="1">
      <c r="A29" s="549"/>
      <c r="B29" s="1744"/>
      <c r="C29" s="1744"/>
      <c r="D29" s="1104" t="s">
        <v>1464</v>
      </c>
      <c r="E29" s="1105" t="s">
        <v>1448</v>
      </c>
    </row>
    <row r="30" spans="1:5" ht="18" customHeight="1">
      <c r="A30" s="549"/>
      <c r="B30" s="1746"/>
      <c r="C30" s="1746"/>
      <c r="D30" s="1104" t="s">
        <v>1461</v>
      </c>
      <c r="E30" s="1105" t="s">
        <v>1448</v>
      </c>
    </row>
    <row r="31" spans="1:5" ht="18" customHeight="1">
      <c r="A31" s="549"/>
      <c r="B31" s="1711" t="s">
        <v>1468</v>
      </c>
      <c r="C31" s="1711" t="s">
        <v>944</v>
      </c>
      <c r="D31" s="1104" t="s">
        <v>1457</v>
      </c>
      <c r="E31" s="1105" t="s">
        <v>1448</v>
      </c>
    </row>
    <row r="32" spans="1:5" ht="18" customHeight="1">
      <c r="A32" s="549"/>
      <c r="B32" s="1711"/>
      <c r="C32" s="1711"/>
      <c r="D32" s="1104" t="s">
        <v>1459</v>
      </c>
      <c r="E32" s="1105" t="s">
        <v>1448</v>
      </c>
    </row>
    <row r="33" spans="1:5" ht="18" customHeight="1">
      <c r="A33" s="549"/>
      <c r="B33" s="1711"/>
      <c r="C33" s="1711"/>
      <c r="D33" s="1104" t="s">
        <v>1460</v>
      </c>
      <c r="E33" s="1105" t="s">
        <v>1448</v>
      </c>
    </row>
    <row r="34" spans="1:5" ht="18" customHeight="1">
      <c r="A34" s="549"/>
      <c r="B34" s="1711"/>
      <c r="C34" s="1711"/>
      <c r="D34" s="1104" t="s">
        <v>1464</v>
      </c>
      <c r="E34" s="1105" t="s">
        <v>1448</v>
      </c>
    </row>
    <row r="35" spans="1:5" ht="18.75" customHeight="1">
      <c r="A35" s="550"/>
      <c r="B35" s="1706"/>
      <c r="C35" s="1706"/>
      <c r="D35" s="1104" t="s">
        <v>1461</v>
      </c>
      <c r="E35" s="1110" t="s">
        <v>1448</v>
      </c>
    </row>
    <row r="36" spans="1:5" ht="18" customHeight="1">
      <c r="A36" s="1101">
        <v>45205</v>
      </c>
      <c r="B36" s="1743" t="s">
        <v>1469</v>
      </c>
      <c r="C36" s="1743" t="s">
        <v>796</v>
      </c>
      <c r="D36" s="1102" t="s">
        <v>1457</v>
      </c>
      <c r="E36" s="1103" t="s">
        <v>1451</v>
      </c>
    </row>
    <row r="37" spans="1:5" ht="18.75" customHeight="1">
      <c r="A37" s="1116"/>
      <c r="B37" s="1744"/>
      <c r="C37" s="1744"/>
      <c r="D37" s="1104" t="s">
        <v>1459</v>
      </c>
      <c r="E37" s="1105" t="s">
        <v>1451</v>
      </c>
    </row>
    <row r="38" spans="1:5" ht="18.75" customHeight="1">
      <c r="A38" s="1116"/>
      <c r="B38" s="1744"/>
      <c r="C38" s="1744"/>
      <c r="D38" s="1104" t="s">
        <v>1460</v>
      </c>
      <c r="E38" s="1105" t="s">
        <v>1451</v>
      </c>
    </row>
    <row r="39" spans="1:5" ht="18.75" customHeight="1">
      <c r="A39" s="1116"/>
      <c r="B39" s="1744"/>
      <c r="C39" s="1744"/>
      <c r="D39" s="1104" t="s">
        <v>1464</v>
      </c>
      <c r="E39" s="1105" t="s">
        <v>1451</v>
      </c>
    </row>
    <row r="40" spans="1:5" ht="18.75" customHeight="1">
      <c r="A40" s="1116"/>
      <c r="B40" s="1746"/>
      <c r="C40" s="1746"/>
      <c r="D40" s="1104" t="s">
        <v>1461</v>
      </c>
      <c r="E40" s="1105" t="s">
        <v>1451</v>
      </c>
    </row>
    <row r="41" spans="1:5" ht="18.75" customHeight="1">
      <c r="A41" s="1116"/>
      <c r="B41" s="1711" t="s">
        <v>1470</v>
      </c>
      <c r="C41" s="1711" t="s">
        <v>944</v>
      </c>
      <c r="D41" s="1104" t="s">
        <v>1457</v>
      </c>
      <c r="E41" s="1105" t="s">
        <v>1451</v>
      </c>
    </row>
    <row r="42" spans="1:5" ht="18.75" customHeight="1">
      <c r="A42" s="1116"/>
      <c r="B42" s="1711"/>
      <c r="C42" s="1711"/>
      <c r="D42" s="1104" t="s">
        <v>1459</v>
      </c>
      <c r="E42" s="1105" t="s">
        <v>1451</v>
      </c>
    </row>
    <row r="43" spans="1:5" ht="18.75" customHeight="1">
      <c r="A43" s="1116"/>
      <c r="B43" s="1711"/>
      <c r="C43" s="1711"/>
      <c r="D43" s="1104" t="s">
        <v>1460</v>
      </c>
      <c r="E43" s="1105" t="s">
        <v>1451</v>
      </c>
    </row>
    <row r="44" spans="1:5" ht="18.75" customHeight="1">
      <c r="A44" s="1116"/>
      <c r="B44" s="1711"/>
      <c r="C44" s="1711"/>
      <c r="D44" s="1104" t="s">
        <v>1464</v>
      </c>
      <c r="E44" s="1105" t="s">
        <v>1451</v>
      </c>
    </row>
    <row r="45" spans="1:5" ht="18.75" customHeight="1">
      <c r="A45" s="550"/>
      <c r="B45" s="1706"/>
      <c r="C45" s="1706"/>
      <c r="D45" s="1117" t="s">
        <v>1461</v>
      </c>
      <c r="E45" s="1110" t="s">
        <v>1451</v>
      </c>
    </row>
    <row r="46" spans="1:5" ht="18" customHeight="1">
      <c r="A46" s="1101">
        <v>45206</v>
      </c>
      <c r="B46" s="1747" t="s">
        <v>1471</v>
      </c>
      <c r="C46" s="1747" t="s">
        <v>941</v>
      </c>
      <c r="D46" s="1118" t="s">
        <v>1457</v>
      </c>
      <c r="E46" s="1113" t="s">
        <v>1454</v>
      </c>
    </row>
    <row r="47" spans="1:5" ht="18" customHeight="1">
      <c r="A47" s="717" t="s">
        <v>994</v>
      </c>
      <c r="B47" s="1748"/>
      <c r="C47" s="1748"/>
      <c r="D47" s="1119" t="s">
        <v>1459</v>
      </c>
      <c r="E47" s="1120" t="s">
        <v>1454</v>
      </c>
    </row>
    <row r="48" spans="1:5" ht="18" customHeight="1">
      <c r="A48" s="549"/>
      <c r="B48" s="1749"/>
      <c r="C48" s="1749"/>
      <c r="D48" s="1119" t="s">
        <v>1460</v>
      </c>
      <c r="E48" s="1120" t="s">
        <v>1454</v>
      </c>
    </row>
    <row r="49" spans="1:9" ht="18" customHeight="1">
      <c r="A49" s="549"/>
      <c r="B49" s="1749"/>
      <c r="C49" s="1749"/>
      <c r="D49" s="1119" t="s">
        <v>1464</v>
      </c>
      <c r="E49" s="1120" t="s">
        <v>1454</v>
      </c>
    </row>
    <row r="50" spans="1:9" ht="18.75" customHeight="1">
      <c r="A50" s="550"/>
      <c r="B50" s="1750"/>
      <c r="C50" s="1750"/>
      <c r="D50" s="1121" t="s">
        <v>1461</v>
      </c>
      <c r="E50" s="1115" t="s">
        <v>1454</v>
      </c>
    </row>
    <row r="51" spans="1:9" ht="38.049999999999997" customHeight="1">
      <c r="A51" s="1707" t="s">
        <v>665</v>
      </c>
      <c r="B51" s="1707"/>
      <c r="C51" s="1707"/>
      <c r="D51" s="1707"/>
      <c r="E51" s="1707"/>
      <c r="F51" s="839"/>
      <c r="G51" s="839"/>
      <c r="H51" s="839"/>
      <c r="I51" s="839"/>
    </row>
  </sheetData>
  <mergeCells count="20">
    <mergeCell ref="C36:C40"/>
    <mergeCell ref="C41:C45"/>
    <mergeCell ref="C46:C50"/>
    <mergeCell ref="E5:E6"/>
    <mergeCell ref="A51:E51"/>
    <mergeCell ref="B5:B6"/>
    <mergeCell ref="B14:B17"/>
    <mergeCell ref="B18:B20"/>
    <mergeCell ref="B21:B25"/>
    <mergeCell ref="B26:B30"/>
    <mergeCell ref="B31:B35"/>
    <mergeCell ref="B36:B40"/>
    <mergeCell ref="B41:B45"/>
    <mergeCell ref="B46:B50"/>
    <mergeCell ref="C5:C6"/>
    <mergeCell ref="C14:C17"/>
    <mergeCell ref="C18:C20"/>
    <mergeCell ref="C21:C25"/>
    <mergeCell ref="C26:C30"/>
    <mergeCell ref="C31:C35"/>
  </mergeCells>
  <pageMargins left="0.75" right="0.75" top="1" bottom="1" header="0.5" footer="0.5"/>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O93"/>
  <sheetViews>
    <sheetView workbookViewId="0">
      <selection activeCell="D10" sqref="D10"/>
    </sheetView>
  </sheetViews>
  <sheetFormatPr baseColWidth="10" defaultColWidth="9" defaultRowHeight="13.5" customHeight="1"/>
  <cols>
    <col min="1" max="1" width="19.84765625" style="192" customWidth="1"/>
    <col min="2" max="2" width="7.84765625" style="192" customWidth="1"/>
    <col min="3" max="3" width="10.1484375" style="102" customWidth="1"/>
    <col min="4" max="4" width="10" style="102" customWidth="1"/>
    <col min="5" max="5" width="22.59765625" style="102" customWidth="1"/>
    <col min="6" max="6" width="5" style="102" customWidth="1"/>
    <col min="7" max="7" width="22.59765625" style="102" customWidth="1"/>
    <col min="8" max="8" width="9" style="102"/>
    <col min="9" max="9" width="7.84765625" style="102" customWidth="1"/>
    <col min="10" max="10" width="14" style="102" customWidth="1"/>
    <col min="11" max="16384" width="9" style="102"/>
  </cols>
  <sheetData>
    <row r="1" spans="1:10" ht="77.05" customHeight="1">
      <c r="A1" s="7"/>
      <c r="B1" s="7"/>
      <c r="C1" s="4"/>
      <c r="D1" s="3" t="s">
        <v>1472</v>
      </c>
      <c r="E1" s="3"/>
      <c r="F1" s="3"/>
      <c r="G1" s="3"/>
      <c r="H1" s="3"/>
      <c r="I1" s="3"/>
      <c r="J1" s="3"/>
    </row>
    <row r="2" spans="1:10" ht="18" customHeight="1">
      <c r="A2" s="31" t="s">
        <v>1473</v>
      </c>
      <c r="B2" s="31"/>
      <c r="C2" s="3" t="s">
        <v>1474</v>
      </c>
      <c r="D2" s="3"/>
      <c r="E2" s="3"/>
      <c r="F2" s="3"/>
      <c r="G2" s="3"/>
      <c r="H2" s="3"/>
      <c r="I2" s="3"/>
      <c r="J2" s="3"/>
    </row>
    <row r="3" spans="1:10" ht="18.75" customHeight="1">
      <c r="A3" s="3" t="s">
        <v>524</v>
      </c>
      <c r="B3" s="3"/>
      <c r="C3" s="7" t="s">
        <v>570</v>
      </c>
      <c r="D3" s="3"/>
      <c r="E3" s="3"/>
      <c r="F3" s="3"/>
      <c r="G3" s="3"/>
      <c r="H3" s="3"/>
      <c r="I3" s="3"/>
      <c r="J3" s="3"/>
    </row>
    <row r="4" spans="1:10" ht="18" customHeight="1">
      <c r="A4" s="1076" t="s">
        <v>8</v>
      </c>
      <c r="B4" s="1077" t="s">
        <v>985</v>
      </c>
      <c r="C4" s="1078" t="s">
        <v>1475</v>
      </c>
      <c r="D4" s="1078" t="s">
        <v>986</v>
      </c>
      <c r="E4" s="1078" t="s">
        <v>1476</v>
      </c>
      <c r="F4" s="1078" t="s">
        <v>1477</v>
      </c>
      <c r="G4" s="1078" t="s">
        <v>1478</v>
      </c>
      <c r="H4" s="1078" t="s">
        <v>987</v>
      </c>
      <c r="I4" s="1078" t="s">
        <v>524</v>
      </c>
      <c r="J4" s="1091" t="s">
        <v>989</v>
      </c>
    </row>
    <row r="5" spans="1:10" ht="19" customHeight="1">
      <c r="A5" s="766">
        <v>45194</v>
      </c>
      <c r="B5" s="1079" t="s">
        <v>1479</v>
      </c>
      <c r="C5" s="1080">
        <v>1</v>
      </c>
      <c r="D5" s="1081">
        <v>0.54166666666666696</v>
      </c>
      <c r="E5" s="1080" t="s">
        <v>1480</v>
      </c>
      <c r="F5" s="1080" t="s">
        <v>1477</v>
      </c>
      <c r="G5" s="1080" t="s">
        <v>1481</v>
      </c>
      <c r="H5" s="1080" t="s">
        <v>751</v>
      </c>
      <c r="I5" s="1080">
        <v>1</v>
      </c>
      <c r="J5" s="1756" t="s">
        <v>1482</v>
      </c>
    </row>
    <row r="6" spans="1:10" ht="17.25" customHeight="1">
      <c r="A6" s="275" t="s">
        <v>1483</v>
      </c>
      <c r="B6" s="1082"/>
      <c r="C6" s="1080">
        <v>2</v>
      </c>
      <c r="D6" s="1081">
        <v>0.55902777777777801</v>
      </c>
      <c r="E6" s="1080" t="s">
        <v>1484</v>
      </c>
      <c r="F6" s="1080" t="s">
        <v>1477</v>
      </c>
      <c r="G6" s="1080" t="s">
        <v>1485</v>
      </c>
      <c r="H6" s="1080" t="s">
        <v>751</v>
      </c>
      <c r="I6" s="1080">
        <v>1</v>
      </c>
      <c r="J6" s="1757"/>
    </row>
    <row r="7" spans="1:10" ht="17.25" customHeight="1">
      <c r="A7" s="1083"/>
      <c r="B7" s="1084"/>
      <c r="C7" s="1085">
        <v>3</v>
      </c>
      <c r="D7" s="1086">
        <v>0.57638888888888895</v>
      </c>
      <c r="E7" s="1085" t="s">
        <v>1486</v>
      </c>
      <c r="F7" s="1085" t="s">
        <v>1477</v>
      </c>
      <c r="G7" s="1085" t="s">
        <v>1487</v>
      </c>
      <c r="H7" s="1085" t="s">
        <v>749</v>
      </c>
      <c r="I7" s="1085">
        <v>1</v>
      </c>
      <c r="J7" s="1757"/>
    </row>
    <row r="8" spans="1:10" ht="17.25" customHeight="1">
      <c r="A8" s="1083"/>
      <c r="B8" s="1084"/>
      <c r="C8" s="1085">
        <v>4</v>
      </c>
      <c r="D8" s="1086">
        <v>0.59375</v>
      </c>
      <c r="E8" s="1085" t="s">
        <v>1488</v>
      </c>
      <c r="F8" s="1085" t="s">
        <v>1477</v>
      </c>
      <c r="G8" s="1085" t="s">
        <v>1489</v>
      </c>
      <c r="H8" s="1085" t="s">
        <v>749</v>
      </c>
      <c r="I8" s="1085">
        <v>1</v>
      </c>
      <c r="J8" s="1757"/>
    </row>
    <row r="9" spans="1:10" ht="17.25" customHeight="1">
      <c r="A9" s="1083"/>
      <c r="B9" s="1084"/>
      <c r="C9" s="1080">
        <v>5</v>
      </c>
      <c r="D9" s="1081">
        <v>0.61111111111111105</v>
      </c>
      <c r="E9" s="1080" t="s">
        <v>1490</v>
      </c>
      <c r="F9" s="1080" t="s">
        <v>1477</v>
      </c>
      <c r="G9" s="1080" t="s">
        <v>1491</v>
      </c>
      <c r="H9" s="1080" t="s">
        <v>751</v>
      </c>
      <c r="I9" s="1080">
        <v>1</v>
      </c>
      <c r="J9" s="1757"/>
    </row>
    <row r="10" spans="1:10" ht="17.25" customHeight="1">
      <c r="A10" s="1083"/>
      <c r="B10" s="1084"/>
      <c r="C10" s="1080">
        <v>6</v>
      </c>
      <c r="D10" s="1081">
        <v>0.62847222222222199</v>
      </c>
      <c r="E10" s="1080" t="s">
        <v>1492</v>
      </c>
      <c r="F10" s="1080" t="s">
        <v>1477</v>
      </c>
      <c r="G10" s="1080" t="s">
        <v>1493</v>
      </c>
      <c r="H10" s="1080" t="s">
        <v>751</v>
      </c>
      <c r="I10" s="1080">
        <v>1</v>
      </c>
      <c r="J10" s="1757"/>
    </row>
    <row r="11" spans="1:10" ht="17.25" customHeight="1">
      <c r="A11" s="1083"/>
      <c r="B11" s="1084"/>
      <c r="C11" s="1085">
        <v>7</v>
      </c>
      <c r="D11" s="1086">
        <v>0.64583333333333304</v>
      </c>
      <c r="E11" s="1085" t="s">
        <v>1494</v>
      </c>
      <c r="F11" s="1085" t="s">
        <v>1477</v>
      </c>
      <c r="G11" s="1085" t="s">
        <v>1495</v>
      </c>
      <c r="H11" s="1085" t="s">
        <v>749</v>
      </c>
      <c r="I11" s="1085">
        <v>1</v>
      </c>
      <c r="J11" s="1757"/>
    </row>
    <row r="12" spans="1:10" ht="17.25" customHeight="1">
      <c r="A12" s="1083"/>
      <c r="B12" s="1084"/>
      <c r="C12" s="1085">
        <v>8</v>
      </c>
      <c r="D12" s="1086">
        <v>0.66319444444444398</v>
      </c>
      <c r="E12" s="1085" t="s">
        <v>1496</v>
      </c>
      <c r="F12" s="1085" t="s">
        <v>1477</v>
      </c>
      <c r="G12" s="1085" t="s">
        <v>1497</v>
      </c>
      <c r="H12" s="1085" t="s">
        <v>749</v>
      </c>
      <c r="I12" s="1085">
        <v>1</v>
      </c>
      <c r="J12" s="1757"/>
    </row>
    <row r="13" spans="1:10" ht="17.25" customHeight="1">
      <c r="A13" s="1083"/>
      <c r="B13" s="1084"/>
      <c r="C13" s="1080">
        <v>9</v>
      </c>
      <c r="D13" s="1081">
        <v>0.68055555555555602</v>
      </c>
      <c r="E13" s="1087" t="s">
        <v>1498</v>
      </c>
      <c r="F13" s="1080" t="s">
        <v>1477</v>
      </c>
      <c r="G13" s="1080" t="s">
        <v>1499</v>
      </c>
      <c r="H13" s="1080" t="s">
        <v>751</v>
      </c>
      <c r="I13" s="1080">
        <v>1</v>
      </c>
      <c r="J13" s="1757"/>
    </row>
    <row r="14" spans="1:10" ht="17.25" customHeight="1">
      <c r="A14" s="1083"/>
      <c r="B14" s="1084"/>
      <c r="C14" s="1080">
        <v>10</v>
      </c>
      <c r="D14" s="1081">
        <v>0.69791666666666696</v>
      </c>
      <c r="E14" s="1080" t="s">
        <v>1500</v>
      </c>
      <c r="F14" s="1080" t="s">
        <v>1477</v>
      </c>
      <c r="G14" s="1080" t="s">
        <v>1501</v>
      </c>
      <c r="H14" s="1080" t="s">
        <v>751</v>
      </c>
      <c r="I14" s="1080">
        <v>1</v>
      </c>
      <c r="J14" s="1757"/>
    </row>
    <row r="15" spans="1:10" ht="17.25" customHeight="1">
      <c r="A15" s="1083"/>
      <c r="B15" s="1084" t="s">
        <v>1502</v>
      </c>
      <c r="C15" s="1085">
        <v>11</v>
      </c>
      <c r="D15" s="1086">
        <v>0.79166666666666696</v>
      </c>
      <c r="E15" s="1085" t="s">
        <v>1503</v>
      </c>
      <c r="F15" s="1085" t="s">
        <v>1477</v>
      </c>
      <c r="G15" s="1085" t="s">
        <v>1504</v>
      </c>
      <c r="H15" s="1085" t="s">
        <v>749</v>
      </c>
      <c r="I15" s="1085">
        <v>1</v>
      </c>
      <c r="J15" s="1757"/>
    </row>
    <row r="16" spans="1:10" ht="17.25" customHeight="1">
      <c r="A16" s="1083"/>
      <c r="B16" s="1084"/>
      <c r="C16" s="1085">
        <v>12</v>
      </c>
      <c r="D16" s="1086">
        <v>0.80902777777777801</v>
      </c>
      <c r="E16" s="1085" t="s">
        <v>1505</v>
      </c>
      <c r="F16" s="1085" t="s">
        <v>1477</v>
      </c>
      <c r="G16" s="1085" t="s">
        <v>1506</v>
      </c>
      <c r="H16" s="1085" t="s">
        <v>749</v>
      </c>
      <c r="I16" s="1085">
        <v>1</v>
      </c>
      <c r="J16" s="1757"/>
    </row>
    <row r="17" spans="1:41" customFormat="1" ht="17.25" customHeight="1">
      <c r="A17" s="1083"/>
      <c r="B17" s="1084"/>
      <c r="C17" s="1080">
        <v>13</v>
      </c>
      <c r="D17" s="1081">
        <v>0.82638888888888895</v>
      </c>
      <c r="E17" s="1080" t="s">
        <v>1507</v>
      </c>
      <c r="F17" s="1080" t="s">
        <v>1477</v>
      </c>
      <c r="G17" s="1080" t="s">
        <v>1508</v>
      </c>
      <c r="H17" s="1080" t="s">
        <v>751</v>
      </c>
      <c r="I17" s="1080">
        <v>1</v>
      </c>
      <c r="J17" s="1757"/>
      <c r="K17" s="102"/>
      <c r="L17" s="102"/>
      <c r="M17" s="102"/>
      <c r="N17" s="102"/>
      <c r="O17" s="102"/>
      <c r="P17" s="102"/>
      <c r="Q17" s="102"/>
      <c r="R17" s="102"/>
      <c r="S17" s="102"/>
      <c r="T17" s="102"/>
      <c r="U17" s="102"/>
      <c r="V17" s="102"/>
      <c r="W17" s="102"/>
      <c r="X17" s="102"/>
      <c r="Y17" s="102"/>
      <c r="Z17" s="102"/>
      <c r="AA17" s="102"/>
      <c r="AB17" s="102"/>
      <c r="AC17" s="102"/>
      <c r="AD17" s="102"/>
      <c r="AE17" s="102"/>
      <c r="AF17" s="102"/>
      <c r="AG17" s="102"/>
      <c r="AH17" s="102"/>
      <c r="AI17" s="102"/>
      <c r="AJ17" s="102"/>
      <c r="AK17" s="102"/>
      <c r="AL17" s="102"/>
      <c r="AM17" s="102"/>
      <c r="AN17" s="102"/>
      <c r="AO17" s="102"/>
    </row>
    <row r="18" spans="1:41" customFormat="1" ht="17.25" customHeight="1">
      <c r="A18" s="1083"/>
      <c r="B18" s="1084"/>
      <c r="C18" s="1080">
        <v>14</v>
      </c>
      <c r="D18" s="1081">
        <v>0.84375</v>
      </c>
      <c r="E18" s="1087" t="s">
        <v>1509</v>
      </c>
      <c r="F18" s="1087" t="s">
        <v>1477</v>
      </c>
      <c r="G18" s="1087" t="s">
        <v>1510</v>
      </c>
      <c r="H18" s="1080" t="s">
        <v>751</v>
      </c>
      <c r="I18" s="1080">
        <v>1</v>
      </c>
      <c r="J18" s="1757"/>
      <c r="K18" s="102"/>
      <c r="L18" s="102"/>
      <c r="M18" s="102"/>
      <c r="N18" s="102"/>
      <c r="O18" s="102"/>
      <c r="P18" s="102"/>
      <c r="Q18" s="102"/>
      <c r="R18" s="102"/>
      <c r="S18" s="102"/>
      <c r="T18" s="102"/>
      <c r="U18" s="102"/>
      <c r="V18" s="102"/>
      <c r="W18" s="102"/>
      <c r="X18" s="102"/>
      <c r="Y18" s="102"/>
      <c r="Z18" s="102"/>
      <c r="AA18" s="102"/>
      <c r="AB18" s="102"/>
      <c r="AC18" s="102"/>
      <c r="AD18" s="102"/>
      <c r="AE18" s="102"/>
      <c r="AF18" s="102"/>
      <c r="AG18" s="102"/>
      <c r="AH18" s="102"/>
      <c r="AI18" s="102"/>
      <c r="AJ18" s="102"/>
      <c r="AK18" s="102"/>
      <c r="AL18" s="102"/>
      <c r="AM18" s="102"/>
      <c r="AN18" s="102"/>
      <c r="AO18" s="102"/>
    </row>
    <row r="19" spans="1:41" customFormat="1" ht="17.25" customHeight="1">
      <c r="A19" s="1083"/>
      <c r="B19" s="1088"/>
      <c r="C19" s="1085">
        <v>15</v>
      </c>
      <c r="D19" s="1086">
        <v>0.86111111111111105</v>
      </c>
      <c r="E19" s="1085" t="s">
        <v>1492</v>
      </c>
      <c r="F19" s="1085" t="s">
        <v>1477</v>
      </c>
      <c r="G19" s="1085" t="s">
        <v>1511</v>
      </c>
      <c r="H19" s="1085" t="s">
        <v>749</v>
      </c>
      <c r="I19" s="1085">
        <v>1</v>
      </c>
      <c r="J19" s="1757"/>
      <c r="K19" s="102"/>
      <c r="L19" s="102"/>
      <c r="M19" s="102"/>
      <c r="N19" s="102"/>
      <c r="O19" s="102"/>
      <c r="P19" s="102"/>
      <c r="Q19" s="102"/>
      <c r="R19" s="102"/>
      <c r="S19" s="102"/>
      <c r="T19" s="102"/>
      <c r="U19" s="102"/>
      <c r="V19" s="102"/>
      <c r="W19" s="102"/>
      <c r="X19" s="102"/>
      <c r="Y19" s="102"/>
      <c r="Z19" s="102"/>
      <c r="AA19" s="102"/>
      <c r="AB19" s="102"/>
      <c r="AC19" s="102"/>
      <c r="AD19" s="102"/>
      <c r="AE19" s="102"/>
      <c r="AF19" s="102"/>
      <c r="AG19" s="102"/>
      <c r="AH19" s="102"/>
      <c r="AI19" s="102"/>
      <c r="AJ19" s="102"/>
      <c r="AK19" s="102"/>
      <c r="AL19" s="102"/>
      <c r="AM19" s="102"/>
      <c r="AN19" s="102"/>
      <c r="AO19" s="102"/>
    </row>
    <row r="20" spans="1:41" ht="16" customHeight="1">
      <c r="A20" s="766">
        <v>45195</v>
      </c>
      <c r="B20" s="1079" t="s">
        <v>1512</v>
      </c>
      <c r="C20" s="1080">
        <v>16</v>
      </c>
      <c r="D20" s="1081">
        <v>0.70833333333333304</v>
      </c>
      <c r="E20" s="1080" t="s">
        <v>1481</v>
      </c>
      <c r="F20" s="1080" t="s">
        <v>1477</v>
      </c>
      <c r="G20" s="1087" t="s">
        <v>1498</v>
      </c>
      <c r="H20" s="1080" t="s">
        <v>751</v>
      </c>
      <c r="I20" s="1080">
        <v>1</v>
      </c>
      <c r="J20" s="1758" t="s">
        <v>1513</v>
      </c>
    </row>
    <row r="21" spans="1:41" ht="17.25" customHeight="1">
      <c r="A21" s="1083" t="s">
        <v>1514</v>
      </c>
      <c r="B21" s="1082"/>
      <c r="C21" s="1080">
        <v>17</v>
      </c>
      <c r="D21" s="1081">
        <v>0.72569444444444398</v>
      </c>
      <c r="E21" s="1080" t="s">
        <v>1485</v>
      </c>
      <c r="F21" s="1080" t="s">
        <v>1477</v>
      </c>
      <c r="G21" s="1080" t="s">
        <v>1500</v>
      </c>
      <c r="H21" s="1080" t="s">
        <v>751</v>
      </c>
      <c r="I21" s="1080">
        <v>1</v>
      </c>
      <c r="J21" s="1759"/>
    </row>
    <row r="22" spans="1:41" ht="17.25" customHeight="1">
      <c r="A22" s="1083"/>
      <c r="B22" s="1084"/>
      <c r="C22" s="1087">
        <v>18</v>
      </c>
      <c r="D22" s="1081">
        <v>0.74305555555555602</v>
      </c>
      <c r="E22" s="1080" t="s">
        <v>1491</v>
      </c>
      <c r="F22" s="1080" t="s">
        <v>1477</v>
      </c>
      <c r="G22" s="1080" t="s">
        <v>1507</v>
      </c>
      <c r="H22" s="1080" t="s">
        <v>751</v>
      </c>
      <c r="I22" s="1080">
        <v>1</v>
      </c>
      <c r="J22" s="1759"/>
    </row>
    <row r="23" spans="1:41" ht="17.25" customHeight="1">
      <c r="A23" s="1083"/>
      <c r="B23" s="1084"/>
      <c r="C23" s="1080">
        <v>19</v>
      </c>
      <c r="D23" s="1081">
        <v>0.76041666666666696</v>
      </c>
      <c r="E23" s="1080" t="s">
        <v>1493</v>
      </c>
      <c r="F23" s="1080" t="s">
        <v>1477</v>
      </c>
      <c r="G23" s="1087" t="s">
        <v>1509</v>
      </c>
      <c r="H23" s="1080" t="s">
        <v>751</v>
      </c>
      <c r="I23" s="1080">
        <v>1</v>
      </c>
      <c r="J23" s="1759"/>
    </row>
    <row r="24" spans="1:41" ht="17.25" customHeight="1">
      <c r="A24" s="1083"/>
      <c r="B24" s="1084"/>
      <c r="C24" s="1080">
        <v>20</v>
      </c>
      <c r="D24" s="1081">
        <v>0.77777777777777801</v>
      </c>
      <c r="E24" s="1080" t="s">
        <v>1515</v>
      </c>
      <c r="F24" s="1080" t="s">
        <v>1477</v>
      </c>
      <c r="G24" s="1080" t="s">
        <v>1480</v>
      </c>
      <c r="H24" s="1080" t="s">
        <v>751</v>
      </c>
      <c r="I24" s="1080">
        <v>1</v>
      </c>
      <c r="J24" s="1759"/>
    </row>
    <row r="25" spans="1:41" ht="17.25" customHeight="1">
      <c r="A25" s="1083"/>
      <c r="B25" s="1084"/>
      <c r="C25" s="1087">
        <v>21</v>
      </c>
      <c r="D25" s="1081">
        <v>0.79513888888888895</v>
      </c>
      <c r="E25" s="1080" t="s">
        <v>1488</v>
      </c>
      <c r="F25" s="1080" t="s">
        <v>1477</v>
      </c>
      <c r="G25" s="1080" t="s">
        <v>1484</v>
      </c>
      <c r="H25" s="1080" t="s">
        <v>751</v>
      </c>
      <c r="I25" s="1080">
        <v>1</v>
      </c>
      <c r="J25" s="1759"/>
    </row>
    <row r="26" spans="1:41" ht="17.25" customHeight="1">
      <c r="A26" s="1083"/>
      <c r="B26" s="1084"/>
      <c r="C26" s="1080">
        <v>22</v>
      </c>
      <c r="D26" s="1081">
        <v>0.8125</v>
      </c>
      <c r="E26" s="1080" t="s">
        <v>1516</v>
      </c>
      <c r="F26" s="1080" t="s">
        <v>1477</v>
      </c>
      <c r="G26" s="1080" t="s">
        <v>1490</v>
      </c>
      <c r="H26" s="1080" t="s">
        <v>751</v>
      </c>
      <c r="I26" s="1080">
        <v>1</v>
      </c>
      <c r="J26" s="1759"/>
    </row>
    <row r="27" spans="1:41" ht="17.25" customHeight="1">
      <c r="A27" s="1083"/>
      <c r="B27" s="1088"/>
      <c r="C27" s="1080">
        <v>23</v>
      </c>
      <c r="D27" s="1081">
        <v>0.82986111111111105</v>
      </c>
      <c r="E27" s="1087" t="s">
        <v>1517</v>
      </c>
      <c r="F27" s="1087" t="s">
        <v>1477</v>
      </c>
      <c r="G27" s="1087" t="s">
        <v>1492</v>
      </c>
      <c r="H27" s="1080" t="s">
        <v>751</v>
      </c>
      <c r="I27" s="1080">
        <v>1</v>
      </c>
      <c r="J27" s="1759"/>
    </row>
    <row r="28" spans="1:41" ht="18" customHeight="1">
      <c r="A28" s="766">
        <v>45196</v>
      </c>
      <c r="B28" s="1079" t="s">
        <v>1518</v>
      </c>
      <c r="C28" s="1087">
        <v>24</v>
      </c>
      <c r="D28" s="1081">
        <v>0.54166666666666696</v>
      </c>
      <c r="E28" s="1087" t="s">
        <v>1498</v>
      </c>
      <c r="F28" s="1080" t="s">
        <v>1477</v>
      </c>
      <c r="G28" s="1080" t="s">
        <v>1515</v>
      </c>
      <c r="H28" s="1080" t="s">
        <v>751</v>
      </c>
      <c r="I28" s="1080">
        <v>1</v>
      </c>
      <c r="J28" s="1760" t="s">
        <v>1519</v>
      </c>
    </row>
    <row r="29" spans="1:41" ht="17.25" customHeight="1">
      <c r="A29" s="1089" t="s">
        <v>1520</v>
      </c>
      <c r="B29" s="1082"/>
      <c r="C29" s="1080">
        <v>25</v>
      </c>
      <c r="D29" s="1081">
        <v>0.55902777777777801</v>
      </c>
      <c r="E29" s="1080" t="s">
        <v>1500</v>
      </c>
      <c r="F29" s="1080" t="s">
        <v>1477</v>
      </c>
      <c r="G29" s="1080" t="s">
        <v>1488</v>
      </c>
      <c r="H29" s="1080" t="s">
        <v>751</v>
      </c>
      <c r="I29" s="1080">
        <v>1</v>
      </c>
      <c r="J29" s="1761"/>
    </row>
    <row r="30" spans="1:41" ht="17.25" customHeight="1">
      <c r="A30" s="1089"/>
      <c r="B30" s="1084"/>
      <c r="C30" s="1085">
        <v>26</v>
      </c>
      <c r="D30" s="1086">
        <v>0.57638888888888895</v>
      </c>
      <c r="E30" s="1085" t="s">
        <v>1488</v>
      </c>
      <c r="F30" s="1085" t="s">
        <v>1477</v>
      </c>
      <c r="G30" s="1085" t="s">
        <v>1503</v>
      </c>
      <c r="H30" s="1085" t="s">
        <v>749</v>
      </c>
      <c r="I30" s="1085">
        <v>1</v>
      </c>
      <c r="J30" s="1761"/>
    </row>
    <row r="31" spans="1:41" ht="17.25" customHeight="1">
      <c r="A31" s="1089"/>
      <c r="B31" s="1084"/>
      <c r="C31" s="1085">
        <v>27</v>
      </c>
      <c r="D31" s="1086">
        <v>0.59375</v>
      </c>
      <c r="E31" s="1085" t="s">
        <v>1489</v>
      </c>
      <c r="F31" s="1085" t="s">
        <v>1477</v>
      </c>
      <c r="G31" s="1085" t="s">
        <v>1504</v>
      </c>
      <c r="H31" s="1085" t="s">
        <v>749</v>
      </c>
      <c r="I31" s="1085">
        <v>1</v>
      </c>
      <c r="J31" s="1761"/>
    </row>
    <row r="32" spans="1:41" ht="17.25" customHeight="1">
      <c r="A32" s="1089"/>
      <c r="B32" s="1084"/>
      <c r="C32" s="1080">
        <v>28</v>
      </c>
      <c r="D32" s="1081">
        <v>0.61111111111111105</v>
      </c>
      <c r="E32" s="1087" t="s">
        <v>1508</v>
      </c>
      <c r="F32" s="1087" t="s">
        <v>1477</v>
      </c>
      <c r="G32" s="1087" t="s">
        <v>1491</v>
      </c>
      <c r="H32" s="1080" t="s">
        <v>751</v>
      </c>
      <c r="I32" s="1080">
        <v>1</v>
      </c>
      <c r="J32" s="1761"/>
    </row>
    <row r="33" spans="1:10" ht="17.25" customHeight="1">
      <c r="A33" s="1089"/>
      <c r="B33" s="1084"/>
      <c r="C33" s="1080">
        <v>29</v>
      </c>
      <c r="D33" s="1081">
        <v>0.62847222222222199</v>
      </c>
      <c r="E33" s="1080" t="s">
        <v>1509</v>
      </c>
      <c r="F33" s="1080" t="s">
        <v>1477</v>
      </c>
      <c r="G33" s="1080" t="s">
        <v>1517</v>
      </c>
      <c r="H33" s="1080" t="s">
        <v>751</v>
      </c>
      <c r="I33" s="1080">
        <v>1</v>
      </c>
      <c r="J33" s="1761"/>
    </row>
    <row r="34" spans="1:10" ht="17.25" customHeight="1">
      <c r="A34" s="1089"/>
      <c r="B34" s="1084"/>
      <c r="C34" s="1085">
        <v>30</v>
      </c>
      <c r="D34" s="1086">
        <v>0.64583333333333304</v>
      </c>
      <c r="E34" s="1085" t="s">
        <v>1495</v>
      </c>
      <c r="F34" s="1085" t="s">
        <v>1477</v>
      </c>
      <c r="G34" s="1085" t="s">
        <v>1506</v>
      </c>
      <c r="H34" s="1085" t="s">
        <v>749</v>
      </c>
      <c r="I34" s="1085">
        <v>1</v>
      </c>
      <c r="J34" s="1761"/>
    </row>
    <row r="35" spans="1:10" ht="17.25" customHeight="1">
      <c r="A35" s="1089"/>
      <c r="B35" s="1084"/>
      <c r="C35" s="1085">
        <v>31</v>
      </c>
      <c r="D35" s="1086">
        <v>0.66319444444444398</v>
      </c>
      <c r="E35" s="1085" t="s">
        <v>1494</v>
      </c>
      <c r="F35" s="1085" t="s">
        <v>1477</v>
      </c>
      <c r="G35" s="1085" t="s">
        <v>1505</v>
      </c>
      <c r="H35" s="1085" t="s">
        <v>749</v>
      </c>
      <c r="I35" s="1085">
        <v>1</v>
      </c>
      <c r="J35" s="1761"/>
    </row>
    <row r="36" spans="1:10" ht="17.25" customHeight="1">
      <c r="A36" s="1089"/>
      <c r="B36" s="1084"/>
      <c r="C36" s="1080">
        <v>32</v>
      </c>
      <c r="D36" s="1081">
        <v>0.68055555555555602</v>
      </c>
      <c r="E36" s="1080" t="s">
        <v>1499</v>
      </c>
      <c r="F36" s="1080" t="s">
        <v>1477</v>
      </c>
      <c r="G36" s="1080" t="s">
        <v>1481</v>
      </c>
      <c r="H36" s="1080" t="s">
        <v>751</v>
      </c>
      <c r="I36" s="1080">
        <v>1</v>
      </c>
      <c r="J36" s="1761"/>
    </row>
    <row r="37" spans="1:10" ht="17.25" customHeight="1">
      <c r="A37" s="1089"/>
      <c r="B37" s="1084"/>
      <c r="C37" s="1087">
        <v>33</v>
      </c>
      <c r="D37" s="1081">
        <v>0.69791666666666696</v>
      </c>
      <c r="E37" s="1080" t="s">
        <v>1501</v>
      </c>
      <c r="F37" s="1080" t="s">
        <v>1477</v>
      </c>
      <c r="G37" s="1080" t="s">
        <v>1485</v>
      </c>
      <c r="H37" s="1080" t="s">
        <v>751</v>
      </c>
      <c r="I37" s="1080">
        <v>1</v>
      </c>
      <c r="J37" s="1761"/>
    </row>
    <row r="38" spans="1:10" ht="17.25" customHeight="1">
      <c r="A38" s="1089"/>
      <c r="B38" s="1084" t="s">
        <v>1521</v>
      </c>
      <c r="C38" s="1085">
        <v>34</v>
      </c>
      <c r="D38" s="1086">
        <v>0.79166666666666696</v>
      </c>
      <c r="E38" s="1085" t="s">
        <v>1497</v>
      </c>
      <c r="F38" s="1085" t="s">
        <v>1477</v>
      </c>
      <c r="G38" s="1085" t="s">
        <v>1511</v>
      </c>
      <c r="H38" s="1085" t="s">
        <v>749</v>
      </c>
      <c r="I38" s="1085">
        <v>1</v>
      </c>
      <c r="J38" s="1761"/>
    </row>
    <row r="39" spans="1:10" ht="17.25" customHeight="1">
      <c r="A39" s="1089"/>
      <c r="B39" s="1084"/>
      <c r="C39" s="1085">
        <v>35</v>
      </c>
      <c r="D39" s="1086">
        <v>0.80902777777777801</v>
      </c>
      <c r="E39" s="1085" t="s">
        <v>1522</v>
      </c>
      <c r="F39" s="1085" t="s">
        <v>1477</v>
      </c>
      <c r="G39" s="1085" t="s">
        <v>1486</v>
      </c>
      <c r="H39" s="1085" t="s">
        <v>749</v>
      </c>
      <c r="I39" s="1085">
        <v>1</v>
      </c>
      <c r="J39" s="1761"/>
    </row>
    <row r="40" spans="1:10" ht="17.25" customHeight="1">
      <c r="A40" s="1089"/>
      <c r="B40" s="1084"/>
      <c r="C40" s="1087">
        <v>36</v>
      </c>
      <c r="D40" s="1081">
        <v>0.82638888888888895</v>
      </c>
      <c r="E40" s="1080" t="s">
        <v>1507</v>
      </c>
      <c r="F40" s="1080" t="s">
        <v>1477</v>
      </c>
      <c r="G40" s="1080" t="s">
        <v>1516</v>
      </c>
      <c r="H40" s="1080" t="s">
        <v>751</v>
      </c>
      <c r="I40" s="1080">
        <v>1</v>
      </c>
      <c r="J40" s="1761"/>
    </row>
    <row r="41" spans="1:10" ht="17.25" customHeight="1">
      <c r="A41" s="1089"/>
      <c r="B41" s="1084"/>
      <c r="C41" s="1080">
        <v>37</v>
      </c>
      <c r="D41" s="1081">
        <v>0.84375</v>
      </c>
      <c r="E41" s="1087" t="s">
        <v>1510</v>
      </c>
      <c r="F41" s="1087" t="s">
        <v>1477</v>
      </c>
      <c r="G41" s="1087" t="s">
        <v>1493</v>
      </c>
      <c r="H41" s="1080" t="s">
        <v>751</v>
      </c>
      <c r="I41" s="1080">
        <v>1</v>
      </c>
      <c r="J41" s="1761"/>
    </row>
    <row r="42" spans="1:10" ht="17.25" customHeight="1">
      <c r="A42" s="1090"/>
      <c r="B42" s="1088"/>
      <c r="C42" s="1085">
        <v>38</v>
      </c>
      <c r="D42" s="1086">
        <v>0.86111111111111105</v>
      </c>
      <c r="E42" s="1085" t="s">
        <v>1496</v>
      </c>
      <c r="F42" s="1085" t="s">
        <v>1477</v>
      </c>
      <c r="G42" s="1085" t="s">
        <v>1492</v>
      </c>
      <c r="H42" s="1085" t="s">
        <v>749</v>
      </c>
      <c r="I42" s="1085">
        <v>1</v>
      </c>
      <c r="J42" s="1762"/>
    </row>
    <row r="43" spans="1:10" ht="18" customHeight="1">
      <c r="A43" s="766">
        <v>45197</v>
      </c>
      <c r="B43" s="1079" t="s">
        <v>1523</v>
      </c>
      <c r="C43" s="1087">
        <v>39</v>
      </c>
      <c r="D43" s="1081">
        <v>0.70833333333333304</v>
      </c>
      <c r="E43" s="1080" t="s">
        <v>1515</v>
      </c>
      <c r="F43" s="1080" t="s">
        <v>1477</v>
      </c>
      <c r="G43" s="1080" t="s">
        <v>1499</v>
      </c>
      <c r="H43" s="1080" t="s">
        <v>751</v>
      </c>
      <c r="I43" s="1080">
        <v>1</v>
      </c>
      <c r="J43" s="1763" t="s">
        <v>1524</v>
      </c>
    </row>
    <row r="44" spans="1:10" ht="17.25" customHeight="1">
      <c r="A44" s="1083" t="s">
        <v>1525</v>
      </c>
      <c r="B44" s="1082"/>
      <c r="C44" s="1080">
        <v>40</v>
      </c>
      <c r="D44" s="1081">
        <v>0.72569444444444398</v>
      </c>
      <c r="E44" s="1080" t="s">
        <v>1488</v>
      </c>
      <c r="F44" s="1080" t="s">
        <v>1477</v>
      </c>
      <c r="G44" s="1080" t="s">
        <v>1501</v>
      </c>
      <c r="H44" s="1080" t="s">
        <v>751</v>
      </c>
      <c r="I44" s="1080">
        <v>1</v>
      </c>
      <c r="J44" s="1764"/>
    </row>
    <row r="45" spans="1:10" ht="17.25" customHeight="1">
      <c r="A45" s="1083"/>
      <c r="B45" s="1084"/>
      <c r="C45" s="1080">
        <v>41</v>
      </c>
      <c r="D45" s="1081">
        <v>0.74305555555555602</v>
      </c>
      <c r="E45" s="1087" t="s">
        <v>1490</v>
      </c>
      <c r="F45" s="1087" t="s">
        <v>1477</v>
      </c>
      <c r="G45" s="1087" t="s">
        <v>1507</v>
      </c>
      <c r="H45" s="1080" t="s">
        <v>751</v>
      </c>
      <c r="I45" s="1080">
        <v>1</v>
      </c>
      <c r="J45" s="1764"/>
    </row>
    <row r="46" spans="1:10" ht="17.25" customHeight="1">
      <c r="A46" s="1083"/>
      <c r="B46" s="1084"/>
      <c r="C46" s="1087">
        <v>42</v>
      </c>
      <c r="D46" s="1081">
        <v>0.76041666666666696</v>
      </c>
      <c r="E46" s="1080" t="s">
        <v>1517</v>
      </c>
      <c r="F46" s="1080" t="s">
        <v>1477</v>
      </c>
      <c r="G46" s="1080" t="s">
        <v>1510</v>
      </c>
      <c r="H46" s="1080" t="s">
        <v>751</v>
      </c>
      <c r="I46" s="1080">
        <v>1</v>
      </c>
      <c r="J46" s="1764"/>
    </row>
    <row r="47" spans="1:10" ht="17.25" customHeight="1">
      <c r="A47" s="1083"/>
      <c r="B47" s="1084"/>
      <c r="C47" s="1080">
        <v>43</v>
      </c>
      <c r="D47" s="1081">
        <v>0.77777777777777801</v>
      </c>
      <c r="E47" s="1080" t="s">
        <v>1480</v>
      </c>
      <c r="F47" s="1080" t="s">
        <v>1477</v>
      </c>
      <c r="G47" s="1087" t="s">
        <v>1498</v>
      </c>
      <c r="H47" s="1080" t="s">
        <v>751</v>
      </c>
      <c r="I47" s="1080">
        <v>1</v>
      </c>
      <c r="J47" s="1764"/>
    </row>
    <row r="48" spans="1:10" ht="17.25" customHeight="1">
      <c r="A48" s="1083"/>
      <c r="B48" s="1084"/>
      <c r="C48" s="1080">
        <v>44</v>
      </c>
      <c r="D48" s="1081">
        <v>0.79513888888888895</v>
      </c>
      <c r="E48" s="1080" t="s">
        <v>1484</v>
      </c>
      <c r="F48" s="1080" t="s">
        <v>1477</v>
      </c>
      <c r="G48" s="1080" t="s">
        <v>1500</v>
      </c>
      <c r="H48" s="1080" t="s">
        <v>751</v>
      </c>
      <c r="I48" s="1080">
        <v>1</v>
      </c>
      <c r="J48" s="1764"/>
    </row>
    <row r="49" spans="1:10" ht="17.25" customHeight="1">
      <c r="A49" s="1083"/>
      <c r="B49" s="1084"/>
      <c r="C49" s="1087">
        <v>45</v>
      </c>
      <c r="D49" s="1081">
        <v>0.8125</v>
      </c>
      <c r="E49" s="1080" t="s">
        <v>1516</v>
      </c>
      <c r="F49" s="1080" t="s">
        <v>1477</v>
      </c>
      <c r="G49" s="1080" t="s">
        <v>1508</v>
      </c>
      <c r="H49" s="1080" t="s">
        <v>751</v>
      </c>
      <c r="I49" s="1080">
        <v>1</v>
      </c>
      <c r="J49" s="1764"/>
    </row>
    <row r="50" spans="1:10" ht="17.25" customHeight="1">
      <c r="A50" s="1083"/>
      <c r="B50" s="1088"/>
      <c r="C50" s="1080">
        <v>46</v>
      </c>
      <c r="D50" s="1081">
        <v>0.82986111111111105</v>
      </c>
      <c r="E50" s="1087" t="s">
        <v>1492</v>
      </c>
      <c r="F50" s="1087" t="s">
        <v>1477</v>
      </c>
      <c r="G50" s="1087" t="s">
        <v>1509</v>
      </c>
      <c r="H50" s="1080" t="s">
        <v>751</v>
      </c>
      <c r="I50" s="1080">
        <v>1</v>
      </c>
      <c r="J50" s="1765"/>
    </row>
    <row r="51" spans="1:10" ht="17.25" customHeight="1">
      <c r="A51" s="766">
        <v>45198</v>
      </c>
      <c r="B51" s="1079" t="s">
        <v>1526</v>
      </c>
      <c r="C51" s="1080">
        <v>47</v>
      </c>
      <c r="D51" s="1081">
        <v>0.54166666666666696</v>
      </c>
      <c r="E51" s="1080" t="s">
        <v>1499</v>
      </c>
      <c r="F51" s="1080" t="s">
        <v>1477</v>
      </c>
      <c r="G51" s="1080" t="s">
        <v>1480</v>
      </c>
      <c r="H51" s="1080" t="s">
        <v>751</v>
      </c>
      <c r="I51" s="1080">
        <v>1</v>
      </c>
      <c r="J51" s="1762" t="s">
        <v>1527</v>
      </c>
    </row>
    <row r="52" spans="1:10" ht="17.25" customHeight="1">
      <c r="A52" s="1089" t="s">
        <v>1528</v>
      </c>
      <c r="B52" s="1082"/>
      <c r="C52" s="1087">
        <v>48</v>
      </c>
      <c r="D52" s="1081">
        <v>0.55902777777777801</v>
      </c>
      <c r="E52" s="1080" t="s">
        <v>1501</v>
      </c>
      <c r="F52" s="1080" t="s">
        <v>1477</v>
      </c>
      <c r="G52" s="1080" t="s">
        <v>1484</v>
      </c>
      <c r="H52" s="1080" t="s">
        <v>751</v>
      </c>
      <c r="I52" s="1080">
        <v>1</v>
      </c>
      <c r="J52" s="1764"/>
    </row>
    <row r="53" spans="1:10" ht="17.25" customHeight="1">
      <c r="A53" s="1089"/>
      <c r="B53" s="1084"/>
      <c r="C53" s="1085">
        <v>49</v>
      </c>
      <c r="D53" s="1086">
        <v>0.57638888888888895</v>
      </c>
      <c r="E53" s="1085" t="s">
        <v>1506</v>
      </c>
      <c r="F53" s="1085" t="s">
        <v>1477</v>
      </c>
      <c r="G53" s="1085" t="s">
        <v>1494</v>
      </c>
      <c r="H53" s="1085" t="s">
        <v>749</v>
      </c>
      <c r="I53" s="1085">
        <v>1</v>
      </c>
      <c r="J53" s="1764"/>
    </row>
    <row r="54" spans="1:10" ht="17.25" customHeight="1">
      <c r="A54" s="1089"/>
      <c r="B54" s="1084"/>
      <c r="C54" s="1085">
        <v>50</v>
      </c>
      <c r="D54" s="1086">
        <v>0.59375</v>
      </c>
      <c r="E54" s="1085" t="s">
        <v>1503</v>
      </c>
      <c r="F54" s="1085" t="s">
        <v>1477</v>
      </c>
      <c r="G54" s="1085" t="s">
        <v>1489</v>
      </c>
      <c r="H54" s="1085" t="s">
        <v>749</v>
      </c>
      <c r="I54" s="1085">
        <v>1</v>
      </c>
      <c r="J54" s="1764"/>
    </row>
    <row r="55" spans="1:10" ht="17.25" customHeight="1">
      <c r="A55" s="1089"/>
      <c r="B55" s="1084"/>
      <c r="C55" s="1087">
        <v>51</v>
      </c>
      <c r="D55" s="1081">
        <v>0.61111111111111105</v>
      </c>
      <c r="E55" s="1080" t="s">
        <v>1508</v>
      </c>
      <c r="F55" s="1080" t="s">
        <v>1477</v>
      </c>
      <c r="G55" s="1080" t="s">
        <v>1490</v>
      </c>
      <c r="H55" s="1080" t="s">
        <v>751</v>
      </c>
      <c r="I55" s="1080">
        <v>1</v>
      </c>
      <c r="J55" s="1764"/>
    </row>
    <row r="56" spans="1:10" ht="17.25" customHeight="1">
      <c r="A56" s="1089"/>
      <c r="B56" s="1084"/>
      <c r="C56" s="1080">
        <v>52</v>
      </c>
      <c r="D56" s="1081">
        <v>0.62847222222222199</v>
      </c>
      <c r="E56" s="1080" t="s">
        <v>1510</v>
      </c>
      <c r="F56" s="1080" t="s">
        <v>1477</v>
      </c>
      <c r="G56" s="1080" t="s">
        <v>1492</v>
      </c>
      <c r="H56" s="1080" t="s">
        <v>751</v>
      </c>
      <c r="I56" s="1080">
        <v>1</v>
      </c>
      <c r="J56" s="1764"/>
    </row>
    <row r="57" spans="1:10" ht="17.25" customHeight="1">
      <c r="A57" s="1089"/>
      <c r="B57" s="1084"/>
      <c r="C57" s="1085">
        <v>53</v>
      </c>
      <c r="D57" s="1086">
        <v>0.64583333333333304</v>
      </c>
      <c r="E57" s="1085" t="s">
        <v>1505</v>
      </c>
      <c r="F57" s="1085" t="s">
        <v>1477</v>
      </c>
      <c r="G57" s="1085" t="s">
        <v>1495</v>
      </c>
      <c r="H57" s="1085" t="s">
        <v>749</v>
      </c>
      <c r="I57" s="1085">
        <v>1</v>
      </c>
      <c r="J57" s="1764"/>
    </row>
    <row r="58" spans="1:10" ht="17.25" customHeight="1">
      <c r="A58" s="1089"/>
      <c r="B58" s="1084"/>
      <c r="C58" s="1085">
        <v>54</v>
      </c>
      <c r="D58" s="1086">
        <v>0.66319444444444398</v>
      </c>
      <c r="E58" s="1085" t="s">
        <v>1492</v>
      </c>
      <c r="F58" s="1085" t="s">
        <v>1477</v>
      </c>
      <c r="G58" s="1085" t="s">
        <v>1497</v>
      </c>
      <c r="H58" s="1085" t="s">
        <v>749</v>
      </c>
      <c r="I58" s="1085">
        <v>1</v>
      </c>
      <c r="J58" s="1764"/>
    </row>
    <row r="59" spans="1:10" ht="17.25" customHeight="1">
      <c r="A59" s="1089"/>
      <c r="B59" s="1084"/>
      <c r="C59" s="1080">
        <v>55</v>
      </c>
      <c r="D59" s="1081">
        <v>0.68055555555555602</v>
      </c>
      <c r="E59" s="1080" t="s">
        <v>1481</v>
      </c>
      <c r="F59" s="1080" t="s">
        <v>1477</v>
      </c>
      <c r="G59" s="1080" t="s">
        <v>1515</v>
      </c>
      <c r="H59" s="1080" t="s">
        <v>751</v>
      </c>
      <c r="I59" s="1080">
        <v>1</v>
      </c>
      <c r="J59" s="1764"/>
    </row>
    <row r="60" spans="1:10" ht="17.25" customHeight="1">
      <c r="A60" s="1089"/>
      <c r="B60" s="1084"/>
      <c r="C60" s="1080">
        <v>56</v>
      </c>
      <c r="D60" s="1081">
        <v>0.69791666666666696</v>
      </c>
      <c r="E60" s="1080" t="s">
        <v>1485</v>
      </c>
      <c r="F60" s="1080" t="s">
        <v>1477</v>
      </c>
      <c r="G60" s="1080" t="s">
        <v>1488</v>
      </c>
      <c r="H60" s="1080" t="s">
        <v>751</v>
      </c>
      <c r="I60" s="1080">
        <v>1</v>
      </c>
      <c r="J60" s="1764"/>
    </row>
    <row r="61" spans="1:10" ht="17.25" customHeight="1">
      <c r="A61" s="1089"/>
      <c r="B61" s="1084" t="s">
        <v>1529</v>
      </c>
      <c r="C61" s="1085">
        <v>57</v>
      </c>
      <c r="D61" s="1086">
        <v>0.79166666666666696</v>
      </c>
      <c r="E61" s="1085" t="s">
        <v>1504</v>
      </c>
      <c r="F61" s="1085" t="s">
        <v>1477</v>
      </c>
      <c r="G61" s="1085" t="s">
        <v>1488</v>
      </c>
      <c r="H61" s="1085" t="s">
        <v>749</v>
      </c>
      <c r="I61" s="1085">
        <v>1</v>
      </c>
      <c r="J61" s="1764"/>
    </row>
    <row r="62" spans="1:10" ht="17.25" customHeight="1">
      <c r="A62" s="1089"/>
      <c r="B62" s="1084"/>
      <c r="C62" s="1085">
        <v>58</v>
      </c>
      <c r="D62" s="1086">
        <v>0.80902777777777801</v>
      </c>
      <c r="E62" s="1085" t="s">
        <v>1487</v>
      </c>
      <c r="F62" s="1085" t="s">
        <v>1477</v>
      </c>
      <c r="G62" s="1085" t="s">
        <v>1522</v>
      </c>
      <c r="H62" s="1085" t="s">
        <v>749</v>
      </c>
      <c r="I62" s="1085">
        <v>1</v>
      </c>
      <c r="J62" s="1764"/>
    </row>
    <row r="63" spans="1:10" ht="17.25" customHeight="1">
      <c r="A63" s="1089"/>
      <c r="B63" s="1084"/>
      <c r="C63" s="1080">
        <v>59</v>
      </c>
      <c r="D63" s="1081">
        <v>0.82638888888888895</v>
      </c>
      <c r="E63" s="1087" t="s">
        <v>1491</v>
      </c>
      <c r="F63" s="1087" t="s">
        <v>1477</v>
      </c>
      <c r="G63" s="1087" t="s">
        <v>1516</v>
      </c>
      <c r="H63" s="1080" t="s">
        <v>751</v>
      </c>
      <c r="I63" s="1080">
        <v>1</v>
      </c>
      <c r="J63" s="1764"/>
    </row>
    <row r="64" spans="1:10" ht="17.25" customHeight="1">
      <c r="A64" s="1089"/>
      <c r="B64" s="1084"/>
      <c r="C64" s="1087">
        <v>60</v>
      </c>
      <c r="D64" s="1081">
        <v>0.84375</v>
      </c>
      <c r="E64" s="1087" t="s">
        <v>1493</v>
      </c>
      <c r="F64" s="1087" t="s">
        <v>1477</v>
      </c>
      <c r="G64" s="1087" t="s">
        <v>1517</v>
      </c>
      <c r="H64" s="1080" t="s">
        <v>751</v>
      </c>
      <c r="I64" s="1080">
        <v>1</v>
      </c>
      <c r="J64" s="1764"/>
    </row>
    <row r="65" spans="1:10" ht="17.25" customHeight="1">
      <c r="A65" s="1089"/>
      <c r="B65" s="1088"/>
      <c r="C65" s="1085">
        <v>61</v>
      </c>
      <c r="D65" s="1086">
        <v>0.86111111111111105</v>
      </c>
      <c r="E65" s="1085" t="s">
        <v>1511</v>
      </c>
      <c r="F65" s="1085" t="s">
        <v>1477</v>
      </c>
      <c r="G65" s="1085" t="s">
        <v>1496</v>
      </c>
      <c r="H65" s="1085" t="s">
        <v>749</v>
      </c>
      <c r="I65" s="1085">
        <v>1</v>
      </c>
      <c r="J65" s="1764"/>
    </row>
    <row r="66" spans="1:10" ht="16" customHeight="1">
      <c r="A66" s="766">
        <v>45199</v>
      </c>
      <c r="B66" s="1079" t="s">
        <v>1530</v>
      </c>
      <c r="C66" s="1085">
        <v>62</v>
      </c>
      <c r="D66" s="1086">
        <v>0.54166666666666696</v>
      </c>
      <c r="E66" s="1085" t="s">
        <v>1531</v>
      </c>
      <c r="F66" s="1085" t="s">
        <v>1477</v>
      </c>
      <c r="G66" s="1085" t="s">
        <v>1532</v>
      </c>
      <c r="H66" s="1085" t="s">
        <v>749</v>
      </c>
      <c r="I66" s="1085">
        <v>1</v>
      </c>
      <c r="J66" s="1758" t="s">
        <v>1533</v>
      </c>
    </row>
    <row r="67" spans="1:10" ht="17.25" customHeight="1">
      <c r="A67" s="1083" t="s">
        <v>1534</v>
      </c>
      <c r="B67" s="1082"/>
      <c r="C67" s="1087">
        <v>63</v>
      </c>
      <c r="D67" s="1081">
        <v>0.55902777777777801</v>
      </c>
      <c r="E67" s="1080" t="s">
        <v>1531</v>
      </c>
      <c r="F67" s="1080" t="s">
        <v>1477</v>
      </c>
      <c r="G67" s="1080" t="s">
        <v>1532</v>
      </c>
      <c r="H67" s="1080" t="s">
        <v>751</v>
      </c>
      <c r="I67" s="1080">
        <v>1</v>
      </c>
      <c r="J67" s="1759"/>
    </row>
    <row r="68" spans="1:10" ht="17.25" customHeight="1">
      <c r="A68" s="1083"/>
      <c r="B68" s="1084"/>
      <c r="C68" s="1085">
        <v>64</v>
      </c>
      <c r="D68" s="1086">
        <v>0.57638888888888895</v>
      </c>
      <c r="E68" s="1085" t="s">
        <v>1535</v>
      </c>
      <c r="F68" s="1085" t="s">
        <v>1477</v>
      </c>
      <c r="G68" s="1085" t="s">
        <v>1536</v>
      </c>
      <c r="H68" s="1085" t="s">
        <v>749</v>
      </c>
      <c r="I68" s="1085">
        <v>1</v>
      </c>
      <c r="J68" s="1759"/>
    </row>
    <row r="69" spans="1:10" ht="17.25" customHeight="1">
      <c r="A69" s="1083"/>
      <c r="B69" s="1084"/>
      <c r="C69" s="1080">
        <v>65</v>
      </c>
      <c r="D69" s="1093">
        <v>0.59375</v>
      </c>
      <c r="E69" s="1080" t="s">
        <v>1535</v>
      </c>
      <c r="F69" s="1080" t="s">
        <v>1477</v>
      </c>
      <c r="G69" s="1080" t="s">
        <v>1536</v>
      </c>
      <c r="H69" s="1080" t="s">
        <v>751</v>
      </c>
      <c r="I69" s="1080">
        <v>1</v>
      </c>
      <c r="J69" s="1759"/>
    </row>
    <row r="70" spans="1:10" ht="17.25" customHeight="1">
      <c r="A70" s="1083"/>
      <c r="B70" s="1084"/>
      <c r="C70" s="1085">
        <v>66</v>
      </c>
      <c r="D70" s="1086">
        <v>0.61111111111111105</v>
      </c>
      <c r="E70" s="1085" t="s">
        <v>1537</v>
      </c>
      <c r="F70" s="1085" t="s">
        <v>1477</v>
      </c>
      <c r="G70" s="1085" t="s">
        <v>1538</v>
      </c>
      <c r="H70" s="1085" t="s">
        <v>749</v>
      </c>
      <c r="I70" s="1085">
        <v>1</v>
      </c>
      <c r="J70" s="1759"/>
    </row>
    <row r="71" spans="1:10" ht="17.25" customHeight="1">
      <c r="A71" s="1083"/>
      <c r="B71" s="1084"/>
      <c r="C71" s="1080">
        <v>67</v>
      </c>
      <c r="D71" s="1081">
        <v>0.62847222222222199</v>
      </c>
      <c r="E71" s="1080" t="s">
        <v>1537</v>
      </c>
      <c r="F71" s="1080" t="s">
        <v>1477</v>
      </c>
      <c r="G71" s="1080" t="s">
        <v>1538</v>
      </c>
      <c r="H71" s="1080" t="s">
        <v>751</v>
      </c>
      <c r="I71" s="1080">
        <v>1</v>
      </c>
      <c r="J71" s="1759"/>
    </row>
    <row r="72" spans="1:10" ht="17.25" customHeight="1">
      <c r="A72" s="1083"/>
      <c r="B72" s="1084"/>
      <c r="C72" s="1085">
        <v>68</v>
      </c>
      <c r="D72" s="1086">
        <v>0.64583333333333304</v>
      </c>
      <c r="E72" s="1085" t="s">
        <v>1539</v>
      </c>
      <c r="F72" s="1085" t="s">
        <v>1477</v>
      </c>
      <c r="G72" s="1085" t="s">
        <v>1540</v>
      </c>
      <c r="H72" s="1085" t="s">
        <v>749</v>
      </c>
      <c r="I72" s="1085">
        <v>1</v>
      </c>
      <c r="J72" s="1759"/>
    </row>
    <row r="73" spans="1:10" ht="17.25" customHeight="1">
      <c r="A73" s="1083"/>
      <c r="B73" s="1084"/>
      <c r="C73" s="1087">
        <v>69</v>
      </c>
      <c r="D73" s="1093">
        <v>0.66319444444444398</v>
      </c>
      <c r="E73" s="1080" t="s">
        <v>1539</v>
      </c>
      <c r="F73" s="1080" t="s">
        <v>1477</v>
      </c>
      <c r="G73" s="1080" t="s">
        <v>1540</v>
      </c>
      <c r="H73" s="1080" t="s">
        <v>751</v>
      </c>
      <c r="I73" s="1080">
        <v>1</v>
      </c>
      <c r="J73" s="1759"/>
    </row>
    <row r="74" spans="1:10" ht="17.25" customHeight="1">
      <c r="A74" s="1083"/>
      <c r="B74" s="1084" t="s">
        <v>1541</v>
      </c>
      <c r="C74" s="1085">
        <v>70</v>
      </c>
      <c r="D74" s="1086">
        <v>0.75</v>
      </c>
      <c r="E74" s="1085" t="s">
        <v>1542</v>
      </c>
      <c r="F74" s="1085" t="s">
        <v>1477</v>
      </c>
      <c r="G74" s="1085" t="s">
        <v>1543</v>
      </c>
      <c r="H74" s="1085" t="s">
        <v>749</v>
      </c>
      <c r="I74" s="1085">
        <v>1</v>
      </c>
      <c r="J74" s="1759" t="s">
        <v>1533</v>
      </c>
    </row>
    <row r="75" spans="1:10" ht="17.25" customHeight="1">
      <c r="A75" s="1083"/>
      <c r="B75" s="1084"/>
      <c r="C75" s="1080">
        <v>71</v>
      </c>
      <c r="D75" s="1081">
        <v>0.76736111111111105</v>
      </c>
      <c r="E75" s="1080" t="s">
        <v>1542</v>
      </c>
      <c r="F75" s="1080" t="s">
        <v>1477</v>
      </c>
      <c r="G75" s="1080" t="s">
        <v>1544</v>
      </c>
      <c r="H75" s="1080" t="s">
        <v>751</v>
      </c>
      <c r="I75" s="1080">
        <v>1</v>
      </c>
      <c r="J75" s="1759"/>
    </row>
    <row r="76" spans="1:10" ht="17.25" customHeight="1">
      <c r="A76" s="1083"/>
      <c r="B76" s="1084"/>
      <c r="C76" s="1085">
        <v>72</v>
      </c>
      <c r="D76" s="1086">
        <v>0.78472222222222199</v>
      </c>
      <c r="E76" s="1085" t="s">
        <v>1545</v>
      </c>
      <c r="F76" s="1085" t="s">
        <v>1477</v>
      </c>
      <c r="G76" s="1085" t="s">
        <v>1546</v>
      </c>
      <c r="H76" s="1085" t="s">
        <v>749</v>
      </c>
      <c r="I76" s="1085">
        <v>1</v>
      </c>
      <c r="J76" s="1759"/>
    </row>
    <row r="77" spans="1:10" ht="17.25" customHeight="1">
      <c r="A77" s="1083"/>
      <c r="B77" s="1084"/>
      <c r="C77" s="1080">
        <v>73</v>
      </c>
      <c r="D77" s="1093">
        <v>0.80208333333333304</v>
      </c>
      <c r="E77" s="1080" t="s">
        <v>1545</v>
      </c>
      <c r="F77" s="1080" t="s">
        <v>1477</v>
      </c>
      <c r="G77" s="1080" t="s">
        <v>1547</v>
      </c>
      <c r="H77" s="1080" t="s">
        <v>751</v>
      </c>
      <c r="I77" s="1080">
        <v>1</v>
      </c>
      <c r="J77" s="1759"/>
    </row>
    <row r="78" spans="1:10" ht="17.25" customHeight="1">
      <c r="A78" s="1083"/>
      <c r="B78" s="1084"/>
      <c r="C78" s="1085">
        <v>74</v>
      </c>
      <c r="D78" s="1086">
        <v>0.81944444444444398</v>
      </c>
      <c r="E78" s="1085" t="s">
        <v>1548</v>
      </c>
      <c r="F78" s="1085" t="s">
        <v>1477</v>
      </c>
      <c r="G78" s="1085" t="s">
        <v>1549</v>
      </c>
      <c r="H78" s="1085" t="s">
        <v>749</v>
      </c>
      <c r="I78" s="1085">
        <v>1</v>
      </c>
      <c r="J78" s="1759"/>
    </row>
    <row r="79" spans="1:10" ht="17.25" customHeight="1">
      <c r="A79" s="1083"/>
      <c r="B79" s="1084"/>
      <c r="C79" s="1087">
        <v>75</v>
      </c>
      <c r="D79" s="1081">
        <v>0.83680555555555602</v>
      </c>
      <c r="E79" s="1080" t="s">
        <v>1548</v>
      </c>
      <c r="F79" s="1080" t="s">
        <v>1477</v>
      </c>
      <c r="G79" s="1080" t="s">
        <v>1550</v>
      </c>
      <c r="H79" s="1080" t="s">
        <v>751</v>
      </c>
      <c r="I79" s="1080">
        <v>1</v>
      </c>
      <c r="J79" s="1759"/>
    </row>
    <row r="80" spans="1:10" ht="17.25" customHeight="1">
      <c r="A80" s="1083"/>
      <c r="B80" s="1084"/>
      <c r="C80" s="1085">
        <v>76</v>
      </c>
      <c r="D80" s="1086">
        <v>0.85416666666666696</v>
      </c>
      <c r="E80" s="1085" t="s">
        <v>1551</v>
      </c>
      <c r="F80" s="1085" t="s">
        <v>1477</v>
      </c>
      <c r="G80" s="1085" t="s">
        <v>1552</v>
      </c>
      <c r="H80" s="1085" t="s">
        <v>749</v>
      </c>
      <c r="I80" s="1085">
        <v>1</v>
      </c>
      <c r="J80" s="1759"/>
    </row>
    <row r="81" spans="1:10" ht="18" customHeight="1">
      <c r="A81" s="957"/>
      <c r="B81" s="1088"/>
      <c r="C81" s="1080">
        <v>77</v>
      </c>
      <c r="D81" s="1093">
        <v>0.87152777777777801</v>
      </c>
      <c r="E81" s="1080" t="s">
        <v>1551</v>
      </c>
      <c r="F81" s="1080" t="s">
        <v>1477</v>
      </c>
      <c r="G81" s="1080" t="s">
        <v>1553</v>
      </c>
      <c r="H81" s="1080" t="s">
        <v>751</v>
      </c>
      <c r="I81" s="1080">
        <v>1</v>
      </c>
      <c r="J81" s="1766"/>
    </row>
    <row r="82" spans="1:10" ht="15.75" customHeight="1">
      <c r="A82" s="766">
        <v>45200</v>
      </c>
      <c r="B82" s="1079" t="s">
        <v>1554</v>
      </c>
      <c r="C82" s="1085">
        <v>78</v>
      </c>
      <c r="D82" s="1086">
        <v>0.66666666666666696</v>
      </c>
      <c r="E82" s="1085" t="s">
        <v>1555</v>
      </c>
      <c r="F82" s="1085" t="s">
        <v>1477</v>
      </c>
      <c r="G82" s="1085" t="s">
        <v>1556</v>
      </c>
      <c r="H82" s="1085" t="s">
        <v>749</v>
      </c>
      <c r="I82" s="1085">
        <v>1</v>
      </c>
      <c r="J82" s="1758" t="s">
        <v>1392</v>
      </c>
    </row>
    <row r="83" spans="1:10" ht="16.5" customHeight="1">
      <c r="A83" s="1083" t="s">
        <v>1557</v>
      </c>
      <c r="B83" s="1082"/>
      <c r="C83" s="1085">
        <v>79</v>
      </c>
      <c r="D83" s="1086">
        <v>0.68402777777777801</v>
      </c>
      <c r="E83" s="1085" t="s">
        <v>1558</v>
      </c>
      <c r="F83" s="1085" t="s">
        <v>1477</v>
      </c>
      <c r="G83" s="1085" t="s">
        <v>1559</v>
      </c>
      <c r="H83" s="1085" t="s">
        <v>749</v>
      </c>
      <c r="I83" s="1085">
        <v>1</v>
      </c>
      <c r="J83" s="1759"/>
    </row>
    <row r="84" spans="1:10" ht="15.75" customHeight="1">
      <c r="A84" s="1083"/>
      <c r="B84" s="1084"/>
      <c r="C84" s="1080">
        <v>80</v>
      </c>
      <c r="D84" s="1081">
        <v>0.70138888888888895</v>
      </c>
      <c r="E84" s="1080" t="s">
        <v>1560</v>
      </c>
      <c r="F84" s="1080" t="s">
        <v>1477</v>
      </c>
      <c r="G84" s="1080" t="s">
        <v>1561</v>
      </c>
      <c r="H84" s="1080" t="s">
        <v>751</v>
      </c>
      <c r="I84" s="1080">
        <v>1</v>
      </c>
      <c r="J84" s="1759"/>
    </row>
    <row r="85" spans="1:10" ht="15.75" customHeight="1">
      <c r="A85" s="1083"/>
      <c r="B85" s="1084"/>
      <c r="C85" s="1087">
        <v>81</v>
      </c>
      <c r="D85" s="1081">
        <v>0.71875</v>
      </c>
      <c r="E85" s="1080" t="s">
        <v>1562</v>
      </c>
      <c r="F85" s="1080" t="s">
        <v>1477</v>
      </c>
      <c r="G85" s="1080" t="s">
        <v>1563</v>
      </c>
      <c r="H85" s="1080" t="s">
        <v>751</v>
      </c>
      <c r="I85" s="1080">
        <v>1</v>
      </c>
      <c r="J85" s="1759"/>
    </row>
    <row r="86" spans="1:10" ht="15.75" customHeight="1">
      <c r="A86" s="1083"/>
      <c r="B86" s="1084" t="s">
        <v>1564</v>
      </c>
      <c r="C86" s="1085">
        <v>82</v>
      </c>
      <c r="D86" s="1086">
        <v>0.79166666666666696</v>
      </c>
      <c r="E86" s="1085" t="s">
        <v>1565</v>
      </c>
      <c r="F86" s="1085" t="s">
        <v>1477</v>
      </c>
      <c r="G86" s="1085" t="s">
        <v>1566</v>
      </c>
      <c r="H86" s="1085" t="s">
        <v>749</v>
      </c>
      <c r="I86" s="1085">
        <v>1</v>
      </c>
      <c r="J86" s="1092" t="s">
        <v>1567</v>
      </c>
    </row>
    <row r="87" spans="1:10" ht="15.75" customHeight="1">
      <c r="A87" s="1083"/>
      <c r="B87" s="1084"/>
      <c r="C87" s="1080">
        <v>83</v>
      </c>
      <c r="D87" s="1081">
        <v>0.8125</v>
      </c>
      <c r="E87" s="1080" t="s">
        <v>1568</v>
      </c>
      <c r="F87" s="1080" t="s">
        <v>1477</v>
      </c>
      <c r="G87" s="1080" t="s">
        <v>1569</v>
      </c>
      <c r="H87" s="1080" t="s">
        <v>751</v>
      </c>
      <c r="I87" s="1080">
        <v>1</v>
      </c>
      <c r="J87" s="1092" t="s">
        <v>1567</v>
      </c>
    </row>
    <row r="88" spans="1:10" ht="15.75" customHeight="1">
      <c r="A88" s="1083"/>
      <c r="B88" s="1084"/>
      <c r="C88" s="1085">
        <v>84</v>
      </c>
      <c r="D88" s="1086">
        <v>0.83333333333333304</v>
      </c>
      <c r="E88" s="1085" t="s">
        <v>1570</v>
      </c>
      <c r="F88" s="1085" t="s">
        <v>1477</v>
      </c>
      <c r="G88" s="1085" t="s">
        <v>1571</v>
      </c>
      <c r="H88" s="1085" t="s">
        <v>749</v>
      </c>
      <c r="I88" s="1085">
        <v>1</v>
      </c>
      <c r="J88" s="1092" t="s">
        <v>993</v>
      </c>
    </row>
    <row r="89" spans="1:10" ht="16.5" customHeight="1">
      <c r="A89" s="1094"/>
      <c r="B89" s="1088"/>
      <c r="C89" s="1082">
        <v>85</v>
      </c>
      <c r="D89" s="1095">
        <v>0.85416666666666696</v>
      </c>
      <c r="E89" s="1082" t="s">
        <v>1572</v>
      </c>
      <c r="F89" s="1082" t="s">
        <v>1477</v>
      </c>
      <c r="G89" s="1082" t="s">
        <v>1573</v>
      </c>
      <c r="H89" s="1082" t="s">
        <v>751</v>
      </c>
      <c r="I89" s="1082">
        <v>1</v>
      </c>
      <c r="J89" s="1099" t="s">
        <v>993</v>
      </c>
    </row>
    <row r="90" spans="1:10" ht="14.1">
      <c r="A90" s="1096"/>
      <c r="B90" s="1097"/>
      <c r="C90" s="1097"/>
      <c r="D90" s="1098">
        <v>0.875</v>
      </c>
      <c r="E90" s="1753" t="s">
        <v>997</v>
      </c>
      <c r="F90" s="1753"/>
      <c r="G90" s="1753"/>
      <c r="H90" s="1753"/>
      <c r="I90" s="1753"/>
      <c r="J90" s="1754"/>
    </row>
    <row r="91" spans="1:10" ht="14.1">
      <c r="A91" s="1707" t="s">
        <v>665</v>
      </c>
      <c r="B91" s="1707"/>
      <c r="C91" s="1707"/>
      <c r="D91" s="1707"/>
      <c r="E91" s="1707"/>
      <c r="F91" s="1707"/>
      <c r="G91" s="1707"/>
      <c r="H91" s="1707"/>
      <c r="I91" s="1707"/>
      <c r="J91" s="1707"/>
    </row>
    <row r="92" spans="1:10" ht="13.5" customHeight="1">
      <c r="A92" s="1755"/>
      <c r="B92" s="1755"/>
      <c r="C92" s="1755"/>
      <c r="D92" s="1755"/>
      <c r="E92" s="1755"/>
      <c r="F92" s="1755"/>
      <c r="G92" s="1755"/>
      <c r="H92" s="1755"/>
      <c r="I92" s="1755"/>
      <c r="J92" s="1755"/>
    </row>
    <row r="93" spans="1:10" ht="13.5" customHeight="1">
      <c r="A93" s="1755"/>
      <c r="B93" s="1755"/>
      <c r="C93" s="1755"/>
      <c r="D93" s="1755"/>
      <c r="E93" s="1755"/>
      <c r="F93" s="1755"/>
      <c r="G93" s="1755"/>
      <c r="H93" s="1755"/>
      <c r="I93" s="1755"/>
      <c r="J93" s="1755"/>
    </row>
  </sheetData>
  <mergeCells count="12">
    <mergeCell ref="E90:J90"/>
    <mergeCell ref="A91:J91"/>
    <mergeCell ref="A92:J92"/>
    <mergeCell ref="A93:J93"/>
    <mergeCell ref="J5:J19"/>
    <mergeCell ref="J20:J27"/>
    <mergeCell ref="J28:J42"/>
    <mergeCell ref="J43:J50"/>
    <mergeCell ref="J51:J65"/>
    <mergeCell ref="J66:J73"/>
    <mergeCell ref="J74:J81"/>
    <mergeCell ref="J82:J85"/>
  </mergeCells>
  <pageMargins left="0.75" right="0.75" top="1" bottom="1" header="0.5" footer="0.5"/>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9"/>
    <outlinePr summaryBelow="0" summaryRight="0"/>
  </sheetPr>
  <dimension ref="A1:AM75"/>
  <sheetViews>
    <sheetView topLeftCell="A40" workbookViewId="0">
      <selection activeCell="F71" sqref="F71"/>
    </sheetView>
  </sheetViews>
  <sheetFormatPr baseColWidth="10" defaultColWidth="9" defaultRowHeight="15.6"/>
  <cols>
    <col min="1" max="1" width="17.1484375" style="1035" customWidth="1"/>
    <col min="2" max="2" width="10" style="103" customWidth="1"/>
    <col min="3" max="3" width="19.84765625" style="1036" customWidth="1"/>
    <col min="4" max="4" width="13.34765625" style="103" customWidth="1"/>
    <col min="5" max="5" width="3.6484375" style="103" customWidth="1"/>
    <col min="6" max="6" width="13.34765625" style="103" customWidth="1"/>
    <col min="7" max="7" width="10.84765625" style="103" customWidth="1"/>
    <col min="8" max="8" width="42.75" style="1037" customWidth="1"/>
    <col min="9" max="9" width="19.5" style="103" customWidth="1"/>
    <col min="10" max="12" width="9" style="103"/>
    <col min="13" max="17" width="10.6484375" style="103" customWidth="1"/>
    <col min="18" max="39" width="9" style="103"/>
  </cols>
  <sheetData>
    <row r="1" spans="1:17" s="103" customFormat="1" ht="95.05" customHeight="1">
      <c r="A1" s="1038"/>
      <c r="B1" s="1767" t="s">
        <v>1574</v>
      </c>
      <c r="C1" s="1768"/>
      <c r="D1" s="1768"/>
      <c r="E1" s="1768"/>
      <c r="F1" s="1768"/>
      <c r="G1" s="1768"/>
      <c r="H1" s="1769"/>
      <c r="I1" s="1768"/>
    </row>
    <row r="2" spans="1:17" s="103" customFormat="1" ht="15.3">
      <c r="A2" s="1038" t="s">
        <v>1575</v>
      </c>
      <c r="B2" s="1769"/>
      <c r="C2" s="1768"/>
      <c r="D2" s="1769"/>
      <c r="E2" s="1769"/>
      <c r="F2" s="1769"/>
      <c r="G2" s="1769"/>
      <c r="H2" s="1769"/>
      <c r="I2" s="1769"/>
    </row>
    <row r="3" spans="1:17" s="103" customFormat="1" ht="15.3">
      <c r="A3" s="1770" t="s">
        <v>1576</v>
      </c>
      <c r="B3" s="1769"/>
      <c r="C3" s="1768"/>
      <c r="D3" s="1769"/>
      <c r="E3" s="1769"/>
      <c r="F3" s="1769"/>
      <c r="G3" s="1769"/>
      <c r="H3" s="1769"/>
      <c r="I3" s="1769"/>
    </row>
    <row r="4" spans="1:17" s="103" customFormat="1" ht="15.3">
      <c r="A4" s="1039" t="s">
        <v>8</v>
      </c>
      <c r="B4" s="559" t="s">
        <v>1475</v>
      </c>
      <c r="C4" s="559" t="s">
        <v>986</v>
      </c>
      <c r="D4" s="559" t="s">
        <v>1476</v>
      </c>
      <c r="E4" s="559" t="s">
        <v>1477</v>
      </c>
      <c r="F4" s="559" t="s">
        <v>1478</v>
      </c>
      <c r="G4" s="559" t="s">
        <v>987</v>
      </c>
      <c r="H4" s="1040" t="s">
        <v>524</v>
      </c>
      <c r="I4" s="1050" t="s">
        <v>989</v>
      </c>
    </row>
    <row r="5" spans="1:17" s="103" customFormat="1" ht="15.3">
      <c r="A5" s="1775" t="s">
        <v>1577</v>
      </c>
      <c r="B5" s="1041">
        <v>1</v>
      </c>
      <c r="C5" s="1041" t="s">
        <v>909</v>
      </c>
      <c r="D5" s="1041" t="s">
        <v>1578</v>
      </c>
      <c r="E5" s="1041" t="s">
        <v>1477</v>
      </c>
      <c r="F5" s="1041" t="s">
        <v>1579</v>
      </c>
      <c r="G5" s="1041" t="s">
        <v>1580</v>
      </c>
      <c r="H5" s="1042" t="s">
        <v>572</v>
      </c>
      <c r="I5" s="1785" t="s">
        <v>1581</v>
      </c>
      <c r="M5" s="1051" t="s">
        <v>1582</v>
      </c>
      <c r="N5" s="1052" t="s">
        <v>1583</v>
      </c>
      <c r="O5" s="1052" t="s">
        <v>1584</v>
      </c>
      <c r="P5" s="1052" t="s">
        <v>1585</v>
      </c>
      <c r="Q5" s="1057" t="s">
        <v>1586</v>
      </c>
    </row>
    <row r="6" spans="1:17" s="103" customFormat="1" ht="15.3">
      <c r="A6" s="1776"/>
      <c r="B6" s="1041">
        <v>2</v>
      </c>
      <c r="C6" s="1043" t="s">
        <v>770</v>
      </c>
      <c r="D6" s="1041" t="s">
        <v>1587</v>
      </c>
      <c r="E6" s="1041" t="s">
        <v>1477</v>
      </c>
      <c r="F6" s="1041" t="s">
        <v>1588</v>
      </c>
      <c r="G6" s="1041" t="s">
        <v>1589</v>
      </c>
      <c r="H6" s="1042" t="s">
        <v>572</v>
      </c>
      <c r="I6" s="1786"/>
      <c r="M6" s="1053">
        <v>1</v>
      </c>
      <c r="N6" s="1054" t="s">
        <v>1578</v>
      </c>
      <c r="O6" s="1054" t="s">
        <v>1590</v>
      </c>
      <c r="P6" s="1054" t="s">
        <v>1591</v>
      </c>
      <c r="Q6" s="1058" t="s">
        <v>1592</v>
      </c>
    </row>
    <row r="7" spans="1:17" s="103" customFormat="1" ht="15.3">
      <c r="A7" s="1776"/>
      <c r="B7" s="1041">
        <v>3</v>
      </c>
      <c r="C7" s="1043" t="s">
        <v>910</v>
      </c>
      <c r="D7" s="1041" t="s">
        <v>1592</v>
      </c>
      <c r="E7" s="1041" t="s">
        <v>1477</v>
      </c>
      <c r="F7" s="1041" t="s">
        <v>1593</v>
      </c>
      <c r="G7" s="1041" t="s">
        <v>1594</v>
      </c>
      <c r="H7" s="1042" t="s">
        <v>572</v>
      </c>
      <c r="I7" s="1786"/>
      <c r="M7" s="1053">
        <v>2</v>
      </c>
      <c r="N7" s="1054" t="s">
        <v>1595</v>
      </c>
      <c r="O7" s="1054" t="s">
        <v>1596</v>
      </c>
      <c r="P7" s="1054" t="s">
        <v>1587</v>
      </c>
      <c r="Q7" s="1058" t="s">
        <v>1597</v>
      </c>
    </row>
    <row r="8" spans="1:17" s="103" customFormat="1" ht="15.3">
      <c r="A8" s="1776"/>
      <c r="B8" s="1041">
        <v>4</v>
      </c>
      <c r="C8" s="1043" t="s">
        <v>911</v>
      </c>
      <c r="D8" s="1041" t="s">
        <v>1590</v>
      </c>
      <c r="E8" s="1041" t="s">
        <v>1477</v>
      </c>
      <c r="F8" s="1041" t="s">
        <v>1598</v>
      </c>
      <c r="G8" s="1041" t="s">
        <v>1599</v>
      </c>
      <c r="H8" s="1042" t="s">
        <v>572</v>
      </c>
      <c r="I8" s="1786"/>
      <c r="M8" s="1053">
        <v>3</v>
      </c>
      <c r="N8" s="1054" t="s">
        <v>1600</v>
      </c>
      <c r="O8" s="1054" t="s">
        <v>1601</v>
      </c>
      <c r="P8" s="1054" t="s">
        <v>1588</v>
      </c>
      <c r="Q8" s="1062" t="s">
        <v>1602</v>
      </c>
    </row>
    <row r="9" spans="1:17" s="103" customFormat="1" ht="15.3">
      <c r="A9" s="1776"/>
      <c r="B9" s="1041">
        <v>5</v>
      </c>
      <c r="C9" s="1043" t="s">
        <v>909</v>
      </c>
      <c r="D9" s="1041" t="s">
        <v>1595</v>
      </c>
      <c r="E9" s="1041" t="s">
        <v>1477</v>
      </c>
      <c r="F9" s="1041" t="s">
        <v>1600</v>
      </c>
      <c r="G9" s="1041" t="s">
        <v>1580</v>
      </c>
      <c r="H9" s="1042" t="s">
        <v>573</v>
      </c>
      <c r="I9" s="1786"/>
      <c r="M9" s="1055">
        <v>4</v>
      </c>
      <c r="N9" s="1056" t="s">
        <v>1579</v>
      </c>
      <c r="O9" s="1056" t="s">
        <v>1598</v>
      </c>
      <c r="P9" s="1056" t="s">
        <v>1603</v>
      </c>
      <c r="Q9" s="1059" t="s">
        <v>1593</v>
      </c>
    </row>
    <row r="10" spans="1:17" s="103" customFormat="1" ht="15.3">
      <c r="A10" s="1776"/>
      <c r="B10" s="1041">
        <v>6</v>
      </c>
      <c r="C10" s="1043" t="s">
        <v>770</v>
      </c>
      <c r="D10" s="1041" t="s">
        <v>1591</v>
      </c>
      <c r="E10" s="1041" t="s">
        <v>1477</v>
      </c>
      <c r="F10" s="1041" t="s">
        <v>1603</v>
      </c>
      <c r="G10" s="1041" t="s">
        <v>1589</v>
      </c>
      <c r="H10" s="1042" t="s">
        <v>573</v>
      </c>
      <c r="I10" s="1786"/>
      <c r="M10" s="102"/>
      <c r="N10" s="102"/>
      <c r="O10" s="102"/>
      <c r="P10" s="102"/>
      <c r="Q10" s="102"/>
    </row>
    <row r="11" spans="1:17" s="103" customFormat="1" ht="15.3">
      <c r="A11" s="1776"/>
      <c r="B11" s="1041">
        <v>7</v>
      </c>
      <c r="C11" s="1043" t="s">
        <v>910</v>
      </c>
      <c r="D11" s="1041" t="s">
        <v>1597</v>
      </c>
      <c r="E11" s="1041" t="s">
        <v>1477</v>
      </c>
      <c r="F11" s="1041" t="s">
        <v>1602</v>
      </c>
      <c r="G11" s="1041" t="s">
        <v>1594</v>
      </c>
      <c r="H11" s="1042" t="s">
        <v>573</v>
      </c>
      <c r="I11" s="1786"/>
      <c r="M11" s="102"/>
      <c r="N11" s="102"/>
      <c r="O11" s="102"/>
      <c r="P11" s="102"/>
      <c r="Q11" s="102"/>
    </row>
    <row r="12" spans="1:17" s="103" customFormat="1" ht="15.3">
      <c r="A12" s="1777"/>
      <c r="B12" s="1041">
        <v>8</v>
      </c>
      <c r="C12" s="1043" t="s">
        <v>911</v>
      </c>
      <c r="D12" s="1041" t="s">
        <v>1596</v>
      </c>
      <c r="E12" s="1041" t="s">
        <v>1477</v>
      </c>
      <c r="F12" s="1041" t="s">
        <v>1601</v>
      </c>
      <c r="G12" s="1041" t="s">
        <v>1599</v>
      </c>
      <c r="H12" s="1042" t="s">
        <v>573</v>
      </c>
      <c r="I12" s="1787"/>
      <c r="M12" s="1051" t="s">
        <v>1604</v>
      </c>
      <c r="N12" s="1052" t="s">
        <v>1583</v>
      </c>
      <c r="O12" s="1052" t="s">
        <v>1584</v>
      </c>
      <c r="P12" s="1057" t="s">
        <v>1585</v>
      </c>
      <c r="Q12" s="102"/>
    </row>
    <row r="13" spans="1:17" s="103" customFormat="1" ht="15.3">
      <c r="A13" s="1778" t="s">
        <v>1605</v>
      </c>
      <c r="B13" s="1044">
        <v>1</v>
      </c>
      <c r="C13" s="1045" t="s">
        <v>770</v>
      </c>
      <c r="D13" s="1044" t="s">
        <v>1597</v>
      </c>
      <c r="E13" s="1044" t="s">
        <v>1477</v>
      </c>
      <c r="F13" s="1044" t="s">
        <v>1603</v>
      </c>
      <c r="G13" s="1044" t="s">
        <v>1606</v>
      </c>
      <c r="H13" s="1046" t="s">
        <v>572</v>
      </c>
      <c r="I13" s="1788" t="s">
        <v>1581</v>
      </c>
      <c r="M13" s="1053">
        <v>1</v>
      </c>
      <c r="N13" s="1054" t="s">
        <v>1590</v>
      </c>
      <c r="O13" s="1054" t="s">
        <v>1592</v>
      </c>
      <c r="P13" s="1058" t="s">
        <v>1597</v>
      </c>
      <c r="Q13" s="102"/>
    </row>
    <row r="14" spans="1:17" s="103" customFormat="1" ht="15.3">
      <c r="A14" s="1779"/>
      <c r="B14" s="1044">
        <v>2</v>
      </c>
      <c r="C14" s="1045" t="s">
        <v>910</v>
      </c>
      <c r="D14" s="1044" t="s">
        <v>1592</v>
      </c>
      <c r="E14" s="1044" t="s">
        <v>1477</v>
      </c>
      <c r="F14" s="1044" t="s">
        <v>1607</v>
      </c>
      <c r="G14" s="1044" t="s">
        <v>1608</v>
      </c>
      <c r="H14" s="1046" t="s">
        <v>572</v>
      </c>
      <c r="I14" s="1789"/>
      <c r="M14" s="1053">
        <v>2</v>
      </c>
      <c r="N14" s="1054" t="s">
        <v>1609</v>
      </c>
      <c r="O14" s="1054" t="s">
        <v>1587</v>
      </c>
      <c r="P14" s="1058" t="s">
        <v>1601</v>
      </c>
      <c r="Q14" s="102"/>
    </row>
    <row r="15" spans="1:17" s="103" customFormat="1" ht="15.3">
      <c r="A15" s="1779"/>
      <c r="B15" s="1044">
        <v>3</v>
      </c>
      <c r="C15" s="1045" t="s">
        <v>911</v>
      </c>
      <c r="D15" s="1044" t="s">
        <v>1590</v>
      </c>
      <c r="E15" s="1044" t="s">
        <v>1477</v>
      </c>
      <c r="F15" s="1044" t="s">
        <v>1598</v>
      </c>
      <c r="G15" s="1044" t="s">
        <v>1610</v>
      </c>
      <c r="H15" s="1046" t="s">
        <v>572</v>
      </c>
      <c r="I15" s="1789"/>
      <c r="M15" s="1053">
        <v>3</v>
      </c>
      <c r="N15" s="1054" t="s">
        <v>1602</v>
      </c>
      <c r="O15" s="1054" t="s">
        <v>1595</v>
      </c>
      <c r="P15" s="1058" t="s">
        <v>1611</v>
      </c>
      <c r="Q15" s="102"/>
    </row>
    <row r="16" spans="1:17" s="103" customFormat="1" ht="15.3">
      <c r="A16" s="1779"/>
      <c r="B16" s="1044">
        <v>4</v>
      </c>
      <c r="C16" s="1045" t="s">
        <v>770</v>
      </c>
      <c r="D16" s="1044" t="s">
        <v>1601</v>
      </c>
      <c r="E16" s="1044" t="s">
        <v>1477</v>
      </c>
      <c r="F16" s="1044" t="s">
        <v>1611</v>
      </c>
      <c r="G16" s="1044" t="s">
        <v>1606</v>
      </c>
      <c r="H16" s="1046" t="s">
        <v>574</v>
      </c>
      <c r="I16" s="1789"/>
      <c r="M16" s="1055">
        <v>4</v>
      </c>
      <c r="N16" s="1056" t="s">
        <v>1598</v>
      </c>
      <c r="O16" s="1056" t="s">
        <v>1607</v>
      </c>
      <c r="P16" s="1059" t="s">
        <v>1603</v>
      </c>
      <c r="Q16" s="102"/>
    </row>
    <row r="17" spans="1:9" s="103" customFormat="1" ht="15.3">
      <c r="A17" s="1779"/>
      <c r="B17" s="1044">
        <v>5</v>
      </c>
      <c r="C17" s="1045" t="s">
        <v>910</v>
      </c>
      <c r="D17" s="1044" t="s">
        <v>1587</v>
      </c>
      <c r="E17" s="1044" t="s">
        <v>1477</v>
      </c>
      <c r="F17" s="1044" t="s">
        <v>1595</v>
      </c>
      <c r="G17" s="1044" t="s">
        <v>1608</v>
      </c>
      <c r="H17" s="1046" t="s">
        <v>574</v>
      </c>
      <c r="I17" s="1789"/>
    </row>
    <row r="18" spans="1:9" s="103" customFormat="1" ht="15.3">
      <c r="A18" s="1780"/>
      <c r="B18" s="1044">
        <v>6</v>
      </c>
      <c r="C18" s="1045" t="s">
        <v>911</v>
      </c>
      <c r="D18" s="1044" t="s">
        <v>1609</v>
      </c>
      <c r="E18" s="1044" t="s">
        <v>1477</v>
      </c>
      <c r="F18" s="1044" t="s">
        <v>1602</v>
      </c>
      <c r="G18" s="1044" t="s">
        <v>1610</v>
      </c>
      <c r="H18" s="1046" t="s">
        <v>574</v>
      </c>
      <c r="I18" s="1790"/>
    </row>
    <row r="19" spans="1:9" s="103" customFormat="1" ht="15.3">
      <c r="A19" s="1775" t="s">
        <v>1612</v>
      </c>
      <c r="B19" s="1041">
        <v>9</v>
      </c>
      <c r="C19" s="1043" t="s">
        <v>909</v>
      </c>
      <c r="D19" s="1041" t="s">
        <v>1588</v>
      </c>
      <c r="E19" s="1041" t="s">
        <v>1477</v>
      </c>
      <c r="F19" s="1041" t="s">
        <v>1591</v>
      </c>
      <c r="G19" s="1041" t="s">
        <v>1589</v>
      </c>
      <c r="H19" s="1042" t="s">
        <v>572</v>
      </c>
      <c r="I19" s="1785" t="s">
        <v>1613</v>
      </c>
    </row>
    <row r="20" spans="1:9" s="103" customFormat="1" ht="15.3">
      <c r="A20" s="1776"/>
      <c r="B20" s="1041">
        <v>10</v>
      </c>
      <c r="C20" s="1043" t="s">
        <v>770</v>
      </c>
      <c r="D20" s="1041" t="s">
        <v>1593</v>
      </c>
      <c r="E20" s="1041" t="s">
        <v>1477</v>
      </c>
      <c r="F20" s="1041" t="s">
        <v>1597</v>
      </c>
      <c r="G20" s="1041" t="s">
        <v>1594</v>
      </c>
      <c r="H20" s="1042" t="s">
        <v>572</v>
      </c>
      <c r="I20" s="1786"/>
    </row>
    <row r="21" spans="1:9" s="103" customFormat="1" ht="15.3">
      <c r="A21" s="1776"/>
      <c r="B21" s="1041">
        <v>11</v>
      </c>
      <c r="C21" s="1043" t="s">
        <v>910</v>
      </c>
      <c r="D21" s="1041" t="s">
        <v>1600</v>
      </c>
      <c r="E21" s="1041" t="s">
        <v>1477</v>
      </c>
      <c r="F21" s="1041" t="s">
        <v>1578</v>
      </c>
      <c r="G21" s="1041" t="s">
        <v>1580</v>
      </c>
      <c r="H21" s="1042" t="s">
        <v>572</v>
      </c>
      <c r="I21" s="1786"/>
    </row>
    <row r="22" spans="1:9" s="103" customFormat="1" ht="15.3">
      <c r="A22" s="1776"/>
      <c r="B22" s="1041">
        <v>12</v>
      </c>
      <c r="C22" s="1043" t="s">
        <v>911</v>
      </c>
      <c r="D22" s="1041" t="s">
        <v>1601</v>
      </c>
      <c r="E22" s="1041" t="s">
        <v>1477</v>
      </c>
      <c r="F22" s="1041" t="s">
        <v>1590</v>
      </c>
      <c r="G22" s="1041" t="s">
        <v>1599</v>
      </c>
      <c r="H22" s="1042" t="s">
        <v>572</v>
      </c>
      <c r="I22" s="1786"/>
    </row>
    <row r="23" spans="1:9" s="103" customFormat="1" ht="15.3">
      <c r="A23" s="1776"/>
      <c r="B23" s="1041">
        <v>13</v>
      </c>
      <c r="C23" s="1043" t="s">
        <v>909</v>
      </c>
      <c r="D23" s="1041" t="s">
        <v>1603</v>
      </c>
      <c r="E23" s="1041" t="s">
        <v>1477</v>
      </c>
      <c r="F23" s="1041" t="s">
        <v>1587</v>
      </c>
      <c r="G23" s="1041" t="s">
        <v>1589</v>
      </c>
      <c r="H23" s="1042" t="s">
        <v>573</v>
      </c>
      <c r="I23" s="1786"/>
    </row>
    <row r="24" spans="1:9" s="103" customFormat="1" ht="15.3">
      <c r="A24" s="1776"/>
      <c r="B24" s="1041">
        <v>14</v>
      </c>
      <c r="C24" s="1043" t="s">
        <v>770</v>
      </c>
      <c r="D24" s="1041" t="s">
        <v>1602</v>
      </c>
      <c r="E24" s="1041" t="s">
        <v>1477</v>
      </c>
      <c r="F24" s="1041" t="s">
        <v>1592</v>
      </c>
      <c r="G24" s="1041" t="s">
        <v>1594</v>
      </c>
      <c r="H24" s="1042" t="s">
        <v>573</v>
      </c>
      <c r="I24" s="1786"/>
    </row>
    <row r="25" spans="1:9" s="103" customFormat="1" ht="15.3">
      <c r="A25" s="1776"/>
      <c r="B25" s="1041">
        <v>15</v>
      </c>
      <c r="C25" s="1043" t="s">
        <v>910</v>
      </c>
      <c r="D25" s="1041" t="s">
        <v>1579</v>
      </c>
      <c r="E25" s="1041" t="s">
        <v>1477</v>
      </c>
      <c r="F25" s="1041" t="s">
        <v>1595</v>
      </c>
      <c r="G25" s="1041" t="s">
        <v>1580</v>
      </c>
      <c r="H25" s="1042" t="s">
        <v>573</v>
      </c>
      <c r="I25" s="1786"/>
    </row>
    <row r="26" spans="1:9" s="103" customFormat="1" ht="15.3">
      <c r="A26" s="1777"/>
      <c r="B26" s="1041">
        <v>16</v>
      </c>
      <c r="C26" s="1043" t="s">
        <v>911</v>
      </c>
      <c r="D26" s="1041" t="s">
        <v>1598</v>
      </c>
      <c r="E26" s="1041" t="s">
        <v>1477</v>
      </c>
      <c r="F26" s="1041" t="s">
        <v>1596</v>
      </c>
      <c r="G26" s="1041" t="s">
        <v>1599</v>
      </c>
      <c r="H26" s="1042" t="s">
        <v>573</v>
      </c>
      <c r="I26" s="1787"/>
    </row>
    <row r="27" spans="1:9" s="103" customFormat="1" ht="15.3">
      <c r="A27" s="1778" t="s">
        <v>1614</v>
      </c>
      <c r="B27" s="1044">
        <v>7</v>
      </c>
      <c r="C27" s="1045" t="s">
        <v>770</v>
      </c>
      <c r="D27" s="1044" t="s">
        <v>1595</v>
      </c>
      <c r="E27" s="1044" t="s">
        <v>1477</v>
      </c>
      <c r="F27" s="1044" t="s">
        <v>1592</v>
      </c>
      <c r="G27" s="1044" t="s">
        <v>1608</v>
      </c>
      <c r="H27" s="1046" t="s">
        <v>572</v>
      </c>
      <c r="I27" s="1788" t="s">
        <v>1613</v>
      </c>
    </row>
    <row r="28" spans="1:9" s="103" customFormat="1" ht="15.3">
      <c r="A28" s="1779"/>
      <c r="B28" s="1044">
        <v>8</v>
      </c>
      <c r="C28" s="1045" t="s">
        <v>910</v>
      </c>
      <c r="D28" s="1044" t="s">
        <v>1611</v>
      </c>
      <c r="E28" s="1044" t="s">
        <v>1477</v>
      </c>
      <c r="F28" s="1044" t="s">
        <v>1597</v>
      </c>
      <c r="G28" s="1044" t="s">
        <v>1606</v>
      </c>
      <c r="H28" s="1046" t="s">
        <v>572</v>
      </c>
      <c r="I28" s="1789"/>
    </row>
    <row r="29" spans="1:9" s="103" customFormat="1" ht="15.3">
      <c r="A29" s="1779"/>
      <c r="B29" s="1044">
        <v>9</v>
      </c>
      <c r="C29" s="1045" t="s">
        <v>911</v>
      </c>
      <c r="D29" s="1044" t="s">
        <v>1602</v>
      </c>
      <c r="E29" s="1044" t="s">
        <v>1477</v>
      </c>
      <c r="F29" s="1044" t="s">
        <v>1590</v>
      </c>
      <c r="G29" s="1044" t="s">
        <v>1610</v>
      </c>
      <c r="H29" s="1046" t="s">
        <v>572</v>
      </c>
      <c r="I29" s="1789"/>
    </row>
    <row r="30" spans="1:9" s="103" customFormat="1" ht="15.3">
      <c r="A30" s="1779"/>
      <c r="B30" s="1044">
        <v>10</v>
      </c>
      <c r="C30" s="1045" t="s">
        <v>770</v>
      </c>
      <c r="D30" s="1044" t="s">
        <v>1607</v>
      </c>
      <c r="E30" s="1044" t="s">
        <v>1477</v>
      </c>
      <c r="F30" s="1044" t="s">
        <v>1587</v>
      </c>
      <c r="G30" s="1044" t="s">
        <v>1608</v>
      </c>
      <c r="H30" s="1046" t="s">
        <v>574</v>
      </c>
      <c r="I30" s="1789"/>
    </row>
    <row r="31" spans="1:9" s="103" customFormat="1" ht="15.3">
      <c r="A31" s="1779"/>
      <c r="B31" s="1044">
        <v>11</v>
      </c>
      <c r="C31" s="1045" t="s">
        <v>910</v>
      </c>
      <c r="D31" s="1044" t="s">
        <v>1603</v>
      </c>
      <c r="E31" s="1044" t="s">
        <v>1477</v>
      </c>
      <c r="F31" s="1044" t="s">
        <v>1601</v>
      </c>
      <c r="G31" s="1044" t="s">
        <v>1606</v>
      </c>
      <c r="H31" s="1046" t="s">
        <v>574</v>
      </c>
      <c r="I31" s="1789"/>
    </row>
    <row r="32" spans="1:9" s="103" customFormat="1" ht="15.3">
      <c r="A32" s="1780"/>
      <c r="B32" s="1044">
        <v>12</v>
      </c>
      <c r="C32" s="1045" t="s">
        <v>911</v>
      </c>
      <c r="D32" s="1044" t="s">
        <v>1598</v>
      </c>
      <c r="E32" s="1044" t="s">
        <v>1477</v>
      </c>
      <c r="F32" s="1044" t="s">
        <v>1609</v>
      </c>
      <c r="G32" s="1044" t="s">
        <v>1610</v>
      </c>
      <c r="H32" s="1046" t="s">
        <v>574</v>
      </c>
      <c r="I32" s="1790"/>
    </row>
    <row r="33" spans="1:9" s="103" customFormat="1" ht="15.3">
      <c r="A33" s="1775" t="s">
        <v>1615</v>
      </c>
      <c r="B33" s="1041">
        <v>17</v>
      </c>
      <c r="C33" s="1047" t="s">
        <v>909</v>
      </c>
      <c r="D33" s="1048" t="s">
        <v>1592</v>
      </c>
      <c r="E33" s="1048" t="s">
        <v>1477</v>
      </c>
      <c r="F33" s="1048" t="s">
        <v>1597</v>
      </c>
      <c r="G33" s="1048" t="s">
        <v>1594</v>
      </c>
      <c r="H33" s="1049" t="s">
        <v>572</v>
      </c>
      <c r="I33" s="1785" t="s">
        <v>1616</v>
      </c>
    </row>
    <row r="34" spans="1:9" s="103" customFormat="1" ht="15.3">
      <c r="A34" s="1776"/>
      <c r="B34" s="1041">
        <v>18</v>
      </c>
      <c r="C34" s="1047" t="s">
        <v>770</v>
      </c>
      <c r="D34" s="1048" t="s">
        <v>1578</v>
      </c>
      <c r="E34" s="1048" t="s">
        <v>1477</v>
      </c>
      <c r="F34" s="1048" t="s">
        <v>1595</v>
      </c>
      <c r="G34" s="1048" t="s">
        <v>1580</v>
      </c>
      <c r="H34" s="1049" t="s">
        <v>572</v>
      </c>
      <c r="I34" s="1786"/>
    </row>
    <row r="35" spans="1:9" s="103" customFormat="1" ht="15.3">
      <c r="A35" s="1776"/>
      <c r="B35" s="1041">
        <v>19</v>
      </c>
      <c r="C35" s="1047" t="s">
        <v>910</v>
      </c>
      <c r="D35" s="1048" t="s">
        <v>1591</v>
      </c>
      <c r="E35" s="1048" t="s">
        <v>1477</v>
      </c>
      <c r="F35" s="1048" t="s">
        <v>1587</v>
      </c>
      <c r="G35" s="1048" t="s">
        <v>1589</v>
      </c>
      <c r="H35" s="1049" t="s">
        <v>572</v>
      </c>
      <c r="I35" s="1786"/>
    </row>
    <row r="36" spans="1:9" s="103" customFormat="1" ht="15.3">
      <c r="A36" s="1776"/>
      <c r="B36" s="1041">
        <v>20</v>
      </c>
      <c r="C36" s="1047" t="s">
        <v>911</v>
      </c>
      <c r="D36" s="1048" t="s">
        <v>1590</v>
      </c>
      <c r="E36" s="1048" t="s">
        <v>1477</v>
      </c>
      <c r="F36" s="1048" t="s">
        <v>1596</v>
      </c>
      <c r="G36" s="1048" t="s">
        <v>1599</v>
      </c>
      <c r="H36" s="1049" t="s">
        <v>572</v>
      </c>
      <c r="I36" s="1786"/>
    </row>
    <row r="37" spans="1:9" s="103" customFormat="1" ht="15.3">
      <c r="A37" s="1776"/>
      <c r="B37" s="1041">
        <v>21</v>
      </c>
      <c r="C37" s="1047" t="s">
        <v>909</v>
      </c>
      <c r="D37" s="1048" t="s">
        <v>1602</v>
      </c>
      <c r="E37" s="1048" t="s">
        <v>1477</v>
      </c>
      <c r="F37" s="1048" t="s">
        <v>1593</v>
      </c>
      <c r="G37" s="1048" t="s">
        <v>1594</v>
      </c>
      <c r="H37" s="1049" t="s">
        <v>573</v>
      </c>
      <c r="I37" s="1786"/>
    </row>
    <row r="38" spans="1:9" s="103" customFormat="1" ht="15.3">
      <c r="A38" s="1776"/>
      <c r="B38" s="1041">
        <v>22</v>
      </c>
      <c r="C38" s="1047" t="s">
        <v>770</v>
      </c>
      <c r="D38" s="1048" t="s">
        <v>1600</v>
      </c>
      <c r="E38" s="1048" t="s">
        <v>1477</v>
      </c>
      <c r="F38" s="1048" t="s">
        <v>1579</v>
      </c>
      <c r="G38" s="1048" t="s">
        <v>1580</v>
      </c>
      <c r="H38" s="1049" t="s">
        <v>573</v>
      </c>
      <c r="I38" s="1786"/>
    </row>
    <row r="39" spans="1:9" s="103" customFormat="1" ht="15.3">
      <c r="A39" s="1776"/>
      <c r="B39" s="1041">
        <v>23</v>
      </c>
      <c r="C39" s="1047" t="s">
        <v>910</v>
      </c>
      <c r="D39" s="1048" t="s">
        <v>1588</v>
      </c>
      <c r="E39" s="1048" t="s">
        <v>1477</v>
      </c>
      <c r="F39" s="1048" t="s">
        <v>1603</v>
      </c>
      <c r="G39" s="1048" t="s">
        <v>1589</v>
      </c>
      <c r="H39" s="1049" t="s">
        <v>573</v>
      </c>
      <c r="I39" s="1786"/>
    </row>
    <row r="40" spans="1:9" s="103" customFormat="1" ht="15.3">
      <c r="A40" s="1777"/>
      <c r="B40" s="1041">
        <v>24</v>
      </c>
      <c r="C40" s="1047" t="s">
        <v>911</v>
      </c>
      <c r="D40" s="1048" t="s">
        <v>1601</v>
      </c>
      <c r="E40" s="1048" t="s">
        <v>1477</v>
      </c>
      <c r="F40" s="1048" t="s">
        <v>1598</v>
      </c>
      <c r="G40" s="1048" t="s">
        <v>1599</v>
      </c>
      <c r="H40" s="1049" t="s">
        <v>573</v>
      </c>
      <c r="I40" s="1787"/>
    </row>
    <row r="41" spans="1:9" s="103" customFormat="1" ht="15.3">
      <c r="A41" s="1778" t="s">
        <v>1617</v>
      </c>
      <c r="B41" s="1044">
        <v>13</v>
      </c>
      <c r="C41" s="1045" t="s">
        <v>770</v>
      </c>
      <c r="D41" s="1044" t="s">
        <v>1597</v>
      </c>
      <c r="E41" s="1044" t="s">
        <v>1477</v>
      </c>
      <c r="F41" s="1044" t="s">
        <v>1601</v>
      </c>
      <c r="G41" s="1044" t="s">
        <v>1606</v>
      </c>
      <c r="H41" s="1046" t="s">
        <v>572</v>
      </c>
      <c r="I41" s="1788" t="s">
        <v>1616</v>
      </c>
    </row>
    <row r="42" spans="1:9" s="103" customFormat="1" ht="15.3">
      <c r="A42" s="1779"/>
      <c r="B42" s="1044">
        <v>14</v>
      </c>
      <c r="C42" s="1045" t="s">
        <v>910</v>
      </c>
      <c r="D42" s="1044" t="s">
        <v>1592</v>
      </c>
      <c r="E42" s="1044" t="s">
        <v>1477</v>
      </c>
      <c r="F42" s="1044" t="s">
        <v>1587</v>
      </c>
      <c r="G42" s="1044" t="s">
        <v>1608</v>
      </c>
      <c r="H42" s="1046" t="s">
        <v>572</v>
      </c>
      <c r="I42" s="1789"/>
    </row>
    <row r="43" spans="1:9" s="103" customFormat="1" ht="15.3">
      <c r="A43" s="1779"/>
      <c r="B43" s="1044">
        <v>15</v>
      </c>
      <c r="C43" s="1045" t="s">
        <v>911</v>
      </c>
      <c r="D43" s="1044" t="s">
        <v>1590</v>
      </c>
      <c r="E43" s="1044" t="s">
        <v>1477</v>
      </c>
      <c r="F43" s="1044" t="s">
        <v>1609</v>
      </c>
      <c r="G43" s="1044" t="s">
        <v>1610</v>
      </c>
      <c r="H43" s="1046" t="s">
        <v>572</v>
      </c>
      <c r="I43" s="1789"/>
    </row>
    <row r="44" spans="1:9" s="103" customFormat="1" ht="15.3">
      <c r="A44" s="1779"/>
      <c r="B44" s="1044">
        <v>16</v>
      </c>
      <c r="C44" s="1045" t="s">
        <v>770</v>
      </c>
      <c r="D44" s="1044" t="s">
        <v>1611</v>
      </c>
      <c r="E44" s="1044" t="s">
        <v>1477</v>
      </c>
      <c r="F44" s="1044" t="s">
        <v>1603</v>
      </c>
      <c r="G44" s="1044" t="s">
        <v>1606</v>
      </c>
      <c r="H44" s="1046" t="s">
        <v>574</v>
      </c>
      <c r="I44" s="1789"/>
    </row>
    <row r="45" spans="1:9" s="103" customFormat="1" ht="15.3">
      <c r="A45" s="1779"/>
      <c r="B45" s="1044">
        <v>17</v>
      </c>
      <c r="C45" s="1045" t="s">
        <v>910</v>
      </c>
      <c r="D45" s="1044" t="s">
        <v>1595</v>
      </c>
      <c r="E45" s="1044" t="s">
        <v>1477</v>
      </c>
      <c r="F45" s="1044" t="s">
        <v>1607</v>
      </c>
      <c r="G45" s="1044" t="s">
        <v>1608</v>
      </c>
      <c r="H45" s="1046" t="s">
        <v>574</v>
      </c>
      <c r="I45" s="1789"/>
    </row>
    <row r="46" spans="1:9" s="103" customFormat="1" ht="15.3">
      <c r="A46" s="1780"/>
      <c r="B46" s="1044">
        <v>18</v>
      </c>
      <c r="C46" s="1045" t="s">
        <v>911</v>
      </c>
      <c r="D46" s="1044" t="s">
        <v>1602</v>
      </c>
      <c r="E46" s="1044" t="s">
        <v>1477</v>
      </c>
      <c r="F46" s="1044" t="s">
        <v>1598</v>
      </c>
      <c r="G46" s="1044" t="s">
        <v>1610</v>
      </c>
      <c r="H46" s="1046" t="s">
        <v>574</v>
      </c>
      <c r="I46" s="1790"/>
    </row>
    <row r="47" spans="1:9" s="103" customFormat="1" ht="15.3">
      <c r="A47" s="1775" t="s">
        <v>1618</v>
      </c>
      <c r="B47" s="1048">
        <v>25</v>
      </c>
      <c r="C47" s="1048" t="s">
        <v>711</v>
      </c>
      <c r="D47" s="1048" t="s">
        <v>1619</v>
      </c>
      <c r="E47" s="1048" t="s">
        <v>1477</v>
      </c>
      <c r="F47" s="1048" t="s">
        <v>1620</v>
      </c>
      <c r="G47" s="1048" t="s">
        <v>751</v>
      </c>
      <c r="H47" s="1049" t="s">
        <v>573</v>
      </c>
      <c r="I47" s="1785" t="s">
        <v>1621</v>
      </c>
    </row>
    <row r="48" spans="1:9" s="103" customFormat="1" ht="15.3">
      <c r="A48" s="1776"/>
      <c r="B48" s="1048">
        <v>26</v>
      </c>
      <c r="C48" s="1048" t="s">
        <v>711</v>
      </c>
      <c r="D48" s="1048" t="s">
        <v>1622</v>
      </c>
      <c r="E48" s="1048" t="s">
        <v>1477</v>
      </c>
      <c r="F48" s="1048" t="s">
        <v>1623</v>
      </c>
      <c r="G48" s="1048" t="s">
        <v>751</v>
      </c>
      <c r="H48" s="1049" t="s">
        <v>572</v>
      </c>
      <c r="I48" s="1786"/>
    </row>
    <row r="49" spans="1:9" s="103" customFormat="1" ht="15.3">
      <c r="A49" s="1776"/>
      <c r="B49" s="1048">
        <v>27</v>
      </c>
      <c r="C49" s="1048" t="s">
        <v>852</v>
      </c>
      <c r="D49" s="1048" t="s">
        <v>1624</v>
      </c>
      <c r="E49" s="1048" t="s">
        <v>1477</v>
      </c>
      <c r="F49" s="1048" t="s">
        <v>1625</v>
      </c>
      <c r="G49" s="1048" t="s">
        <v>751</v>
      </c>
      <c r="H49" s="1049" t="s">
        <v>573</v>
      </c>
      <c r="I49" s="1786"/>
    </row>
    <row r="50" spans="1:9" s="103" customFormat="1" ht="15.3">
      <c r="A50" s="1777"/>
      <c r="B50" s="1048">
        <v>28</v>
      </c>
      <c r="C50" s="1048" t="s">
        <v>911</v>
      </c>
      <c r="D50" s="1048" t="s">
        <v>1626</v>
      </c>
      <c r="E50" s="1048" t="s">
        <v>1477</v>
      </c>
      <c r="F50" s="1048" t="s">
        <v>1627</v>
      </c>
      <c r="G50" s="1048" t="s">
        <v>751</v>
      </c>
      <c r="H50" s="1049" t="s">
        <v>573</v>
      </c>
      <c r="I50" s="1787"/>
    </row>
    <row r="51" spans="1:9" s="103" customFormat="1" ht="15.3">
      <c r="A51" s="1778" t="s">
        <v>1618</v>
      </c>
      <c r="B51" s="1044">
        <v>19</v>
      </c>
      <c r="C51" s="1044" t="s">
        <v>852</v>
      </c>
      <c r="D51" s="1044" t="s">
        <v>1628</v>
      </c>
      <c r="E51" s="1044" t="s">
        <v>1477</v>
      </c>
      <c r="F51" s="1044" t="s">
        <v>1629</v>
      </c>
      <c r="G51" s="1044" t="s">
        <v>749</v>
      </c>
      <c r="H51" s="1046" t="s">
        <v>572</v>
      </c>
      <c r="I51" s="1788" t="s">
        <v>1533</v>
      </c>
    </row>
    <row r="52" spans="1:9" s="103" customFormat="1" ht="15.3">
      <c r="A52" s="1779"/>
      <c r="B52" s="1044">
        <v>22</v>
      </c>
      <c r="C52" s="1044" t="s">
        <v>911</v>
      </c>
      <c r="D52" s="1044" t="s">
        <v>1630</v>
      </c>
      <c r="E52" s="1044" t="s">
        <v>1477</v>
      </c>
      <c r="F52" s="1044" t="s">
        <v>1631</v>
      </c>
      <c r="G52" s="1044" t="s">
        <v>749</v>
      </c>
      <c r="H52" s="1046" t="s">
        <v>572</v>
      </c>
      <c r="I52" s="1789"/>
    </row>
    <row r="53" spans="1:9" s="103" customFormat="1" ht="15.3">
      <c r="A53" s="1779"/>
      <c r="B53" s="1044">
        <v>20</v>
      </c>
      <c r="C53" s="1044" t="s">
        <v>852</v>
      </c>
      <c r="D53" s="1044" t="s">
        <v>1632</v>
      </c>
      <c r="E53" s="1044" t="s">
        <v>1477</v>
      </c>
      <c r="F53" s="1044" t="s">
        <v>1633</v>
      </c>
      <c r="G53" s="1044" t="s">
        <v>749</v>
      </c>
      <c r="H53" s="1046" t="s">
        <v>574</v>
      </c>
      <c r="I53" s="1789"/>
    </row>
    <row r="54" spans="1:9" s="103" customFormat="1" ht="15.3">
      <c r="A54" s="1779"/>
      <c r="B54" s="1044">
        <v>21</v>
      </c>
      <c r="C54" s="1044" t="s">
        <v>911</v>
      </c>
      <c r="D54" s="1044" t="s">
        <v>1634</v>
      </c>
      <c r="E54" s="1044" t="s">
        <v>1477</v>
      </c>
      <c r="F54" s="1044" t="s">
        <v>1635</v>
      </c>
      <c r="G54" s="1044" t="s">
        <v>749</v>
      </c>
      <c r="H54" s="1046" t="s">
        <v>574</v>
      </c>
      <c r="I54" s="1789"/>
    </row>
    <row r="55" spans="1:9" s="103" customFormat="1" ht="15.3">
      <c r="A55" s="1781" t="s">
        <v>1636</v>
      </c>
      <c r="B55" s="1048">
        <v>29</v>
      </c>
      <c r="C55" s="1048" t="s">
        <v>711</v>
      </c>
      <c r="D55" s="1048" t="s">
        <v>1637</v>
      </c>
      <c r="E55" s="1048" t="s">
        <v>1477</v>
      </c>
      <c r="F55" s="1048" t="s">
        <v>1638</v>
      </c>
      <c r="G55" s="1048" t="s">
        <v>751</v>
      </c>
      <c r="H55" s="1049" t="s">
        <v>573</v>
      </c>
      <c r="I55" s="1791" t="s">
        <v>1533</v>
      </c>
    </row>
    <row r="56" spans="1:9" s="103" customFormat="1" ht="15.3">
      <c r="A56" s="1782"/>
      <c r="B56" s="1048">
        <v>30</v>
      </c>
      <c r="C56" s="1048" t="s">
        <v>711</v>
      </c>
      <c r="D56" s="1048" t="s">
        <v>1639</v>
      </c>
      <c r="E56" s="1048" t="s">
        <v>1477</v>
      </c>
      <c r="F56" s="1048" t="s">
        <v>1640</v>
      </c>
      <c r="G56" s="1048" t="s">
        <v>751</v>
      </c>
      <c r="H56" s="1049" t="s">
        <v>572</v>
      </c>
      <c r="I56" s="1792"/>
    </row>
    <row r="57" spans="1:9" s="103" customFormat="1" ht="15.3">
      <c r="A57" s="1782"/>
      <c r="B57" s="1048">
        <v>31</v>
      </c>
      <c r="C57" s="1048" t="s">
        <v>852</v>
      </c>
      <c r="D57" s="1048" t="s">
        <v>1641</v>
      </c>
      <c r="E57" s="1048" t="s">
        <v>1477</v>
      </c>
      <c r="F57" s="1048" t="s">
        <v>1642</v>
      </c>
      <c r="G57" s="1048" t="s">
        <v>751</v>
      </c>
      <c r="H57" s="1049" t="s">
        <v>573</v>
      </c>
      <c r="I57" s="1792"/>
    </row>
    <row r="58" spans="1:9" s="103" customFormat="1" ht="15.3">
      <c r="A58" s="1783"/>
      <c r="B58" s="1048">
        <v>32</v>
      </c>
      <c r="C58" s="1048" t="s">
        <v>911</v>
      </c>
      <c r="D58" s="1048" t="s">
        <v>1643</v>
      </c>
      <c r="E58" s="1048" t="s">
        <v>1477</v>
      </c>
      <c r="F58" s="1048" t="s">
        <v>1644</v>
      </c>
      <c r="G58" s="1048" t="s">
        <v>751</v>
      </c>
      <c r="H58" s="1049" t="s">
        <v>573</v>
      </c>
      <c r="I58" s="1793"/>
    </row>
    <row r="59" spans="1:9" s="103" customFormat="1" ht="15.3">
      <c r="A59" s="1778" t="s">
        <v>1636</v>
      </c>
      <c r="B59" s="1044">
        <v>23</v>
      </c>
      <c r="C59" s="1044" t="s">
        <v>852</v>
      </c>
      <c r="D59" s="1044" t="s">
        <v>1645</v>
      </c>
      <c r="E59" s="1044" t="s">
        <v>1477</v>
      </c>
      <c r="F59" s="1044" t="s">
        <v>1646</v>
      </c>
      <c r="G59" s="1044" t="s">
        <v>749</v>
      </c>
      <c r="H59" s="1046" t="s">
        <v>572</v>
      </c>
      <c r="I59" s="1060" t="s">
        <v>1392</v>
      </c>
    </row>
    <row r="60" spans="1:9" s="103" customFormat="1" ht="15.3">
      <c r="A60" s="1780"/>
      <c r="B60" s="1044">
        <v>24</v>
      </c>
      <c r="C60" s="1044" t="s">
        <v>911</v>
      </c>
      <c r="D60" s="1044" t="s">
        <v>1647</v>
      </c>
      <c r="E60" s="1044" t="s">
        <v>1477</v>
      </c>
      <c r="F60" s="1044" t="s">
        <v>1648</v>
      </c>
      <c r="G60" s="1044" t="s">
        <v>749</v>
      </c>
      <c r="H60" s="1046" t="s">
        <v>572</v>
      </c>
      <c r="I60" s="1060" t="s">
        <v>1392</v>
      </c>
    </row>
    <row r="61" spans="1:9" s="103" customFormat="1" ht="15.3">
      <c r="A61" s="1775" t="s">
        <v>1649</v>
      </c>
      <c r="B61" s="1041">
        <v>33</v>
      </c>
      <c r="C61" s="1047" t="s">
        <v>852</v>
      </c>
      <c r="D61" s="1048" t="s">
        <v>1650</v>
      </c>
      <c r="E61" s="1041" t="s">
        <v>1477</v>
      </c>
      <c r="F61" s="1041" t="s">
        <v>1651</v>
      </c>
      <c r="G61" s="1048" t="s">
        <v>751</v>
      </c>
      <c r="H61" s="1042" t="s">
        <v>573</v>
      </c>
      <c r="I61" s="1061" t="s">
        <v>1652</v>
      </c>
    </row>
    <row r="62" spans="1:9" s="103" customFormat="1" ht="15.3">
      <c r="A62" s="1776"/>
      <c r="B62" s="1041">
        <v>34</v>
      </c>
      <c r="C62" s="1047" t="s">
        <v>911</v>
      </c>
      <c r="D62" s="1048" t="s">
        <v>1653</v>
      </c>
      <c r="E62" s="1041" t="s">
        <v>1477</v>
      </c>
      <c r="F62" s="1041" t="s">
        <v>1654</v>
      </c>
      <c r="G62" s="1048" t="s">
        <v>751</v>
      </c>
      <c r="H62" s="1042" t="s">
        <v>573</v>
      </c>
      <c r="I62" s="1061" t="s">
        <v>1652</v>
      </c>
    </row>
    <row r="63" spans="1:9" s="103" customFormat="1" ht="15.3">
      <c r="A63" s="1776"/>
      <c r="B63" s="1041">
        <v>35</v>
      </c>
      <c r="C63" s="1048" t="s">
        <v>852</v>
      </c>
      <c r="D63" s="1041" t="s">
        <v>1655</v>
      </c>
      <c r="E63" s="1048" t="s">
        <v>1477</v>
      </c>
      <c r="F63" s="1041" t="s">
        <v>1656</v>
      </c>
      <c r="G63" s="1048" t="s">
        <v>751</v>
      </c>
      <c r="H63" s="1042" t="s">
        <v>572</v>
      </c>
      <c r="I63" s="1061" t="s">
        <v>1392</v>
      </c>
    </row>
    <row r="64" spans="1:9" s="103" customFormat="1" ht="15.3">
      <c r="A64" s="1777"/>
      <c r="B64" s="1041">
        <v>36</v>
      </c>
      <c r="C64" s="1048" t="s">
        <v>911</v>
      </c>
      <c r="D64" s="1041" t="s">
        <v>1657</v>
      </c>
      <c r="E64" s="1048" t="s">
        <v>1477</v>
      </c>
      <c r="F64" s="1041" t="s">
        <v>1658</v>
      </c>
      <c r="G64" s="1048" t="s">
        <v>751</v>
      </c>
      <c r="H64" s="1042" t="s">
        <v>572</v>
      </c>
      <c r="I64" s="1061" t="s">
        <v>1392</v>
      </c>
    </row>
    <row r="65" spans="1:10" s="103" customFormat="1" ht="15.3">
      <c r="A65" s="1778" t="s">
        <v>1659</v>
      </c>
      <c r="B65" s="1044">
        <v>25</v>
      </c>
      <c r="C65" s="1044" t="s">
        <v>852</v>
      </c>
      <c r="D65" s="1044" t="s">
        <v>1660</v>
      </c>
      <c r="E65" s="1044" t="s">
        <v>1477</v>
      </c>
      <c r="F65" s="1044" t="s">
        <v>1661</v>
      </c>
      <c r="G65" s="1044" t="s">
        <v>749</v>
      </c>
      <c r="H65" s="1046" t="s">
        <v>572</v>
      </c>
      <c r="I65" s="1060" t="s">
        <v>1662</v>
      </c>
    </row>
    <row r="66" spans="1:10" s="103" customFormat="1" ht="15.3">
      <c r="A66" s="1779"/>
      <c r="B66" s="1044">
        <v>26</v>
      </c>
      <c r="C66" s="1063" t="s">
        <v>911</v>
      </c>
      <c r="D66" s="1044" t="s">
        <v>1663</v>
      </c>
      <c r="E66" s="1044" t="s">
        <v>1477</v>
      </c>
      <c r="F66" s="1044" t="s">
        <v>1664</v>
      </c>
      <c r="G66" s="1044" t="s">
        <v>749</v>
      </c>
      <c r="H66" s="1046" t="s">
        <v>572</v>
      </c>
      <c r="I66" s="1060" t="s">
        <v>993</v>
      </c>
    </row>
    <row r="67" spans="1:10" s="103" customFormat="1" ht="15.3">
      <c r="A67" s="1779"/>
      <c r="B67" s="1041"/>
      <c r="C67" s="1064">
        <v>0.9375</v>
      </c>
      <c r="D67" s="1065"/>
      <c r="E67" s="1065"/>
      <c r="F67" s="1065"/>
      <c r="G67" s="1065"/>
      <c r="H67" s="1771" t="s">
        <v>997</v>
      </c>
      <c r="I67" s="1772"/>
    </row>
    <row r="68" spans="1:10" s="103" customFormat="1" ht="31" customHeight="1">
      <c r="A68" s="1775" t="s">
        <v>1665</v>
      </c>
      <c r="B68" s="1041">
        <v>37</v>
      </c>
      <c r="C68" s="1048" t="s">
        <v>711</v>
      </c>
      <c r="D68" s="1048" t="s">
        <v>1666</v>
      </c>
      <c r="E68" s="1048" t="s">
        <v>1477</v>
      </c>
      <c r="F68" s="1048" t="s">
        <v>1667</v>
      </c>
      <c r="G68" s="1048" t="s">
        <v>751</v>
      </c>
      <c r="H68" s="1049" t="s">
        <v>573</v>
      </c>
      <c r="I68" s="1072" t="s">
        <v>1668</v>
      </c>
      <c r="J68" s="1073"/>
    </row>
    <row r="69" spans="1:10" s="103" customFormat="1" ht="27" customHeight="1">
      <c r="A69" s="1776"/>
      <c r="B69" s="1041">
        <v>38</v>
      </c>
      <c r="C69" s="1048" t="s">
        <v>852</v>
      </c>
      <c r="D69" s="1048" t="s">
        <v>1669</v>
      </c>
      <c r="E69" s="1048" t="s">
        <v>1477</v>
      </c>
      <c r="F69" s="1048" t="s">
        <v>1670</v>
      </c>
      <c r="G69" s="1048" t="s">
        <v>751</v>
      </c>
      <c r="H69" s="1049" t="s">
        <v>573</v>
      </c>
      <c r="I69" s="1072" t="s">
        <v>1671</v>
      </c>
      <c r="J69" s="1073"/>
    </row>
    <row r="70" spans="1:10" s="103" customFormat="1" ht="39" customHeight="1">
      <c r="A70" s="1776"/>
      <c r="B70" s="1041">
        <v>39</v>
      </c>
      <c r="C70" s="1066" t="s">
        <v>852</v>
      </c>
      <c r="D70" s="1048" t="s">
        <v>1672</v>
      </c>
      <c r="E70" s="1048" t="s">
        <v>1477</v>
      </c>
      <c r="F70" s="1048" t="s">
        <v>1673</v>
      </c>
      <c r="G70" s="1048" t="s">
        <v>751</v>
      </c>
      <c r="H70" s="1049" t="s">
        <v>572</v>
      </c>
      <c r="I70" s="1072" t="s">
        <v>1674</v>
      </c>
      <c r="J70" s="1073"/>
    </row>
    <row r="71" spans="1:10" s="103" customFormat="1" ht="38.049999999999997" customHeight="1">
      <c r="A71" s="1784"/>
      <c r="B71" s="1067">
        <v>40</v>
      </c>
      <c r="C71" s="1068" t="s">
        <v>911</v>
      </c>
      <c r="D71" s="1069" t="s">
        <v>1675</v>
      </c>
      <c r="E71" s="1069" t="s">
        <v>1477</v>
      </c>
      <c r="F71" s="1069" t="s">
        <v>1676</v>
      </c>
      <c r="G71" s="1069" t="s">
        <v>751</v>
      </c>
      <c r="H71" s="1070" t="s">
        <v>572</v>
      </c>
      <c r="I71" s="1074" t="s">
        <v>993</v>
      </c>
      <c r="J71" s="1073"/>
    </row>
    <row r="72" spans="1:10" s="102" customFormat="1" ht="15.3">
      <c r="A72" s="173"/>
      <c r="B72" s="173"/>
      <c r="C72" s="1064">
        <v>0.93055555555555602</v>
      </c>
      <c r="D72" s="1065"/>
      <c r="E72" s="1065"/>
      <c r="F72" s="1065"/>
      <c r="G72" s="1065"/>
      <c r="H72" s="1071" t="s">
        <v>997</v>
      </c>
      <c r="I72" s="1075"/>
    </row>
    <row r="73" spans="1:10" s="102" customFormat="1" ht="14.1">
      <c r="A73" s="1773" t="s">
        <v>1677</v>
      </c>
      <c r="B73" s="1721"/>
      <c r="C73" s="1721"/>
      <c r="D73" s="1721"/>
      <c r="E73" s="1721"/>
      <c r="F73" s="1721"/>
      <c r="G73" s="1721"/>
      <c r="H73" s="1707"/>
      <c r="I73" s="1721"/>
    </row>
    <row r="74" spans="1:10" s="102" customFormat="1" ht="14.1">
      <c r="A74" s="1773" t="s">
        <v>1678</v>
      </c>
      <c r="B74" s="1721"/>
      <c r="C74" s="1721"/>
      <c r="D74" s="1721"/>
      <c r="E74" s="1721"/>
      <c r="F74" s="1721"/>
      <c r="G74" s="1721"/>
      <c r="H74" s="1707"/>
      <c r="I74" s="1721"/>
    </row>
    <row r="75" spans="1:10" s="102" customFormat="1" ht="82" customHeight="1">
      <c r="A75" s="1774" t="s">
        <v>1679</v>
      </c>
      <c r="B75" s="1707"/>
      <c r="C75" s="1707"/>
      <c r="D75" s="1707"/>
      <c r="E75" s="1707"/>
      <c r="F75" s="1707"/>
      <c r="G75" s="1707"/>
      <c r="H75" s="1707"/>
      <c r="I75" s="1707"/>
    </row>
  </sheetData>
  <mergeCells count="29">
    <mergeCell ref="A74:I74"/>
    <mergeCell ref="A75:I75"/>
    <mergeCell ref="A5:A12"/>
    <mergeCell ref="A13:A18"/>
    <mergeCell ref="A19:A26"/>
    <mergeCell ref="A27:A32"/>
    <mergeCell ref="A33:A40"/>
    <mergeCell ref="A41:A46"/>
    <mergeCell ref="A47:A50"/>
    <mergeCell ref="A51:A54"/>
    <mergeCell ref="A55:A58"/>
    <mergeCell ref="A59:A60"/>
    <mergeCell ref="A61:A64"/>
    <mergeCell ref="A65:A67"/>
    <mergeCell ref="A68:A71"/>
    <mergeCell ref="I5:I12"/>
    <mergeCell ref="B1:I1"/>
    <mergeCell ref="B2:I2"/>
    <mergeCell ref="A3:I3"/>
    <mergeCell ref="H67:I67"/>
    <mergeCell ref="A73:I73"/>
    <mergeCell ref="I13:I18"/>
    <mergeCell ref="I19:I26"/>
    <mergeCell ref="I27:I32"/>
    <mergeCell ref="I33:I40"/>
    <mergeCell ref="I41:I46"/>
    <mergeCell ref="I47:I50"/>
    <mergeCell ref="I51:I54"/>
    <mergeCell ref="I55:I58"/>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theme="9"/>
    <outlinePr summaryBelow="0" summaryRight="0"/>
  </sheetPr>
  <dimension ref="A1:AN28"/>
  <sheetViews>
    <sheetView workbookViewId="0"/>
  </sheetViews>
  <sheetFormatPr baseColWidth="10" defaultColWidth="9" defaultRowHeight="17.25" customHeight="1"/>
  <cols>
    <col min="1" max="1" width="12.84765625" style="3" customWidth="1"/>
    <col min="2" max="2" width="15.84765625" style="3" customWidth="1"/>
    <col min="3" max="3" width="13.1484375" style="3" customWidth="1"/>
    <col min="4" max="4" width="45.6484375" style="3" customWidth="1"/>
    <col min="5" max="5" width="27.1484375" style="3" customWidth="1"/>
    <col min="6" max="40" width="21.5" style="3"/>
  </cols>
  <sheetData>
    <row r="1" spans="1:5" s="3" customFormat="1" ht="83.05" customHeight="1">
      <c r="B1" s="4"/>
      <c r="C1" s="1697" t="s">
        <v>442</v>
      </c>
      <c r="D1" s="1697"/>
      <c r="E1" s="1697"/>
    </row>
    <row r="2" spans="1:5" s="3" customFormat="1" ht="17.25" customHeight="1">
      <c r="A2" s="3" t="s">
        <v>1440</v>
      </c>
      <c r="B2" s="31" t="s">
        <v>984</v>
      </c>
    </row>
    <row r="3" spans="1:5" s="3" customFormat="1" ht="17.25" customHeight="1">
      <c r="A3" s="3" t="s">
        <v>524</v>
      </c>
      <c r="B3" s="3" t="s">
        <v>576</v>
      </c>
    </row>
    <row r="4" spans="1:5" ht="18" customHeight="1">
      <c r="A4" s="10" t="s">
        <v>8</v>
      </c>
      <c r="B4" s="11" t="s">
        <v>985</v>
      </c>
      <c r="C4" s="11" t="s">
        <v>986</v>
      </c>
      <c r="D4" s="11" t="s">
        <v>988</v>
      </c>
      <c r="E4" s="12" t="s">
        <v>989</v>
      </c>
    </row>
    <row r="5" spans="1:5" ht="34.5" customHeight="1">
      <c r="A5" s="1794" t="s">
        <v>1680</v>
      </c>
      <c r="B5" s="1027" t="s">
        <v>1681</v>
      </c>
      <c r="C5" s="1027" t="s">
        <v>810</v>
      </c>
      <c r="D5" s="1027" t="s">
        <v>1682</v>
      </c>
      <c r="E5" s="1028" t="s">
        <v>1683</v>
      </c>
    </row>
    <row r="6" spans="1:5" ht="35.25" customHeight="1">
      <c r="A6" s="1795"/>
      <c r="B6" s="572" t="s">
        <v>1684</v>
      </c>
      <c r="C6" s="572" t="s">
        <v>945</v>
      </c>
      <c r="D6" s="572" t="s">
        <v>1685</v>
      </c>
      <c r="E6" s="573" t="s">
        <v>1686</v>
      </c>
    </row>
    <row r="7" spans="1:5" ht="17.25" customHeight="1">
      <c r="A7" s="1794" t="s">
        <v>1687</v>
      </c>
      <c r="B7" s="1027" t="s">
        <v>1688</v>
      </c>
      <c r="C7" s="1027" t="s">
        <v>810</v>
      </c>
      <c r="D7" s="1027" t="s">
        <v>1689</v>
      </c>
      <c r="E7" s="1028" t="s">
        <v>1690</v>
      </c>
    </row>
    <row r="8" spans="1:5" ht="18" customHeight="1">
      <c r="A8" s="1795"/>
      <c r="B8" s="572" t="s">
        <v>1691</v>
      </c>
      <c r="C8" s="572" t="s">
        <v>945</v>
      </c>
      <c r="D8" s="572" t="s">
        <v>1689</v>
      </c>
      <c r="E8" s="573" t="s">
        <v>1692</v>
      </c>
    </row>
    <row r="9" spans="1:5" ht="17.25" customHeight="1">
      <c r="A9" s="1794" t="s">
        <v>1693</v>
      </c>
      <c r="B9" s="1027" t="s">
        <v>1694</v>
      </c>
      <c r="C9" s="1027" t="s">
        <v>810</v>
      </c>
      <c r="D9" s="1027" t="s">
        <v>1695</v>
      </c>
      <c r="E9" s="1028" t="s">
        <v>1696</v>
      </c>
    </row>
    <row r="10" spans="1:5" ht="18" customHeight="1">
      <c r="A10" s="1795"/>
      <c r="B10" s="572" t="s">
        <v>1697</v>
      </c>
      <c r="C10" s="572" t="s">
        <v>945</v>
      </c>
      <c r="D10" s="572" t="s">
        <v>1695</v>
      </c>
      <c r="E10" s="573" t="s">
        <v>1698</v>
      </c>
    </row>
    <row r="11" spans="1:5" ht="17.25" customHeight="1">
      <c r="A11" s="1794" t="s">
        <v>1699</v>
      </c>
      <c r="B11" s="1027" t="s">
        <v>1700</v>
      </c>
      <c r="C11" s="1027" t="s">
        <v>810</v>
      </c>
      <c r="D11" s="1027" t="s">
        <v>1701</v>
      </c>
      <c r="E11" s="1028" t="s">
        <v>1702</v>
      </c>
    </row>
    <row r="12" spans="1:5" ht="18" customHeight="1">
      <c r="A12" s="1795"/>
      <c r="B12" s="572" t="s">
        <v>1703</v>
      </c>
      <c r="C12" s="572" t="s">
        <v>692</v>
      </c>
      <c r="D12" s="572" t="s">
        <v>1701</v>
      </c>
      <c r="E12" s="573" t="s">
        <v>1704</v>
      </c>
    </row>
    <row r="13" spans="1:5" ht="17.25" customHeight="1">
      <c r="A13" s="1794" t="s">
        <v>1705</v>
      </c>
      <c r="B13" s="1027" t="s">
        <v>1706</v>
      </c>
      <c r="C13" s="1027" t="s">
        <v>810</v>
      </c>
      <c r="D13" s="1027" t="s">
        <v>1707</v>
      </c>
      <c r="E13" s="1028" t="s">
        <v>1708</v>
      </c>
    </row>
    <row r="14" spans="1:5" ht="18" customHeight="1">
      <c r="A14" s="1795"/>
      <c r="B14" s="572" t="s">
        <v>1709</v>
      </c>
      <c r="C14" s="572" t="s">
        <v>692</v>
      </c>
      <c r="D14" s="572" t="s">
        <v>1707</v>
      </c>
      <c r="E14" s="573" t="s">
        <v>1710</v>
      </c>
    </row>
    <row r="15" spans="1:5" ht="17.25" customHeight="1">
      <c r="A15" s="1794" t="s">
        <v>1711</v>
      </c>
      <c r="B15" s="1027" t="s">
        <v>1712</v>
      </c>
      <c r="C15" s="1027" t="s">
        <v>810</v>
      </c>
      <c r="D15" s="1027" t="s">
        <v>1713</v>
      </c>
      <c r="E15" s="1028" t="s">
        <v>1714</v>
      </c>
    </row>
    <row r="16" spans="1:5" ht="18" customHeight="1">
      <c r="A16" s="1795"/>
      <c r="B16" s="1029" t="s">
        <v>1715</v>
      </c>
      <c r="C16" s="1029" t="s">
        <v>692</v>
      </c>
      <c r="D16" s="1029" t="s">
        <v>1713</v>
      </c>
      <c r="E16" s="1030" t="s">
        <v>1716</v>
      </c>
    </row>
    <row r="17" spans="1:8" ht="17.25" customHeight="1">
      <c r="A17" s="1794" t="s">
        <v>1717</v>
      </c>
      <c r="B17" s="1027" t="s">
        <v>1718</v>
      </c>
      <c r="C17" s="1027" t="s">
        <v>810</v>
      </c>
      <c r="D17" s="1027" t="s">
        <v>1719</v>
      </c>
      <c r="E17" s="1028" t="s">
        <v>1720</v>
      </c>
    </row>
    <row r="18" spans="1:8" ht="18" customHeight="1">
      <c r="A18" s="1795"/>
      <c r="B18" s="1029" t="s">
        <v>1721</v>
      </c>
      <c r="C18" s="1029" t="s">
        <v>692</v>
      </c>
      <c r="D18" s="1029" t="s">
        <v>1719</v>
      </c>
      <c r="E18" s="1030" t="s">
        <v>1722</v>
      </c>
    </row>
    <row r="19" spans="1:8" ht="34.5" customHeight="1">
      <c r="A19" s="1794" t="s">
        <v>1723</v>
      </c>
      <c r="B19" s="1027" t="s">
        <v>1724</v>
      </c>
      <c r="C19" s="1027" t="s">
        <v>810</v>
      </c>
      <c r="D19" s="1027" t="s">
        <v>1725</v>
      </c>
      <c r="E19" s="1028" t="s">
        <v>1726</v>
      </c>
    </row>
    <row r="20" spans="1:8" ht="35.25" customHeight="1">
      <c r="A20" s="1795"/>
      <c r="B20" s="572" t="s">
        <v>1727</v>
      </c>
      <c r="C20" s="572" t="s">
        <v>692</v>
      </c>
      <c r="D20" s="572" t="s">
        <v>1725</v>
      </c>
      <c r="E20" s="573" t="s">
        <v>1726</v>
      </c>
    </row>
    <row r="21" spans="1:8" ht="17.25" customHeight="1">
      <c r="A21" s="1794" t="s">
        <v>1728</v>
      </c>
      <c r="B21" s="1799" t="s">
        <v>1729</v>
      </c>
      <c r="C21" s="1721"/>
      <c r="D21" s="1721"/>
      <c r="E21" s="1800"/>
    </row>
    <row r="22" spans="1:8" ht="20.05" customHeight="1">
      <c r="A22" s="1795"/>
      <c r="B22" s="1799"/>
      <c r="C22" s="1721"/>
      <c r="D22" s="1721"/>
      <c r="E22" s="1800"/>
    </row>
    <row r="23" spans="1:8" ht="34.5" customHeight="1">
      <c r="A23" s="1794" t="s">
        <v>1730</v>
      </c>
      <c r="B23" s="1031" t="s">
        <v>1731</v>
      </c>
      <c r="C23" s="1031" t="s">
        <v>810</v>
      </c>
      <c r="D23" s="1031" t="s">
        <v>1732</v>
      </c>
      <c r="E23" s="1797" t="s">
        <v>1733</v>
      </c>
    </row>
    <row r="24" spans="1:8" ht="35.25" customHeight="1">
      <c r="A24" s="1796"/>
      <c r="B24" s="1032" t="s">
        <v>1734</v>
      </c>
      <c r="C24" s="1032" t="s">
        <v>692</v>
      </c>
      <c r="D24" s="1032" t="s">
        <v>1735</v>
      </c>
      <c r="E24" s="1798"/>
    </row>
    <row r="25" spans="1:8" ht="34.5" customHeight="1">
      <c r="A25" s="1794" t="s">
        <v>1736</v>
      </c>
      <c r="B25" s="1031" t="s">
        <v>1737</v>
      </c>
      <c r="C25" s="1031" t="s">
        <v>931</v>
      </c>
      <c r="D25" s="1031" t="s">
        <v>1738</v>
      </c>
      <c r="E25" s="1797" t="s">
        <v>1739</v>
      </c>
    </row>
    <row r="26" spans="1:8" ht="35.25" customHeight="1">
      <c r="A26" s="1795"/>
      <c r="B26" s="1032" t="s">
        <v>1740</v>
      </c>
      <c r="C26" s="1032" t="s">
        <v>695</v>
      </c>
      <c r="D26" s="1032" t="s">
        <v>1741</v>
      </c>
      <c r="E26" s="1798"/>
    </row>
    <row r="27" spans="1:8" ht="35.25" customHeight="1">
      <c r="A27" s="1033" t="s">
        <v>1742</v>
      </c>
      <c r="B27" s="1031" t="s">
        <v>1743</v>
      </c>
      <c r="C27" s="1031" t="s">
        <v>692</v>
      </c>
      <c r="D27" s="1031" t="s">
        <v>1744</v>
      </c>
      <c r="E27" s="1034" t="s">
        <v>1454</v>
      </c>
    </row>
    <row r="28" spans="1:8" s="3" customFormat="1" ht="33" customHeight="1">
      <c r="A28" s="1707" t="s">
        <v>665</v>
      </c>
      <c r="B28" s="1707"/>
      <c r="C28" s="1707"/>
      <c r="D28" s="1707"/>
      <c r="E28" s="1707"/>
      <c r="F28" s="839"/>
      <c r="G28" s="839"/>
      <c r="H28" s="839"/>
    </row>
  </sheetData>
  <sheetProtection insertHyperlinks="0" autoFilter="0"/>
  <mergeCells count="16">
    <mergeCell ref="C1:E1"/>
    <mergeCell ref="A28:E28"/>
    <mergeCell ref="A5:A6"/>
    <mergeCell ref="A7:A8"/>
    <mergeCell ref="A9:A10"/>
    <mergeCell ref="A11:A12"/>
    <mergeCell ref="A13:A14"/>
    <mergeCell ref="A15:A16"/>
    <mergeCell ref="A17:A18"/>
    <mergeCell ref="A19:A20"/>
    <mergeCell ref="A21:A22"/>
    <mergeCell ref="A23:A24"/>
    <mergeCell ref="A25:A26"/>
    <mergeCell ref="E23:E24"/>
    <mergeCell ref="E25:E26"/>
    <mergeCell ref="B21:E22"/>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outlinePr summaryBelow="0" summaryRight="0"/>
  </sheetPr>
  <dimension ref="A1:I21"/>
  <sheetViews>
    <sheetView workbookViewId="0">
      <selection activeCell="G16" sqref="G16"/>
    </sheetView>
  </sheetViews>
  <sheetFormatPr baseColWidth="10" defaultColWidth="9" defaultRowHeight="13.5" customHeight="1"/>
  <cols>
    <col min="1" max="1" width="12.34765625" customWidth="1"/>
    <col min="2" max="2" width="8.5" customWidth="1"/>
    <col min="3" max="3" width="12.6484375" customWidth="1"/>
    <col min="4" max="4" width="9.34765625" customWidth="1"/>
    <col min="5" max="5" width="12.84765625" customWidth="1"/>
    <col min="6" max="6" width="23.6484375" customWidth="1"/>
  </cols>
  <sheetData>
    <row r="1" spans="1:6" s="102" customFormat="1" ht="57" customHeight="1">
      <c r="A1" s="974"/>
      <c r="B1" s="1768"/>
      <c r="C1" s="1768"/>
      <c r="D1" s="1768"/>
      <c r="E1" s="1768"/>
      <c r="F1" s="1768"/>
    </row>
    <row r="2" spans="1:6" s="102" customFormat="1" ht="13.5" customHeight="1">
      <c r="A2" s="974" t="s">
        <v>499</v>
      </c>
      <c r="B2" s="1020" t="s">
        <v>984</v>
      </c>
      <c r="E2" s="974"/>
      <c r="F2" s="974"/>
    </row>
    <row r="3" spans="1:6" s="102" customFormat="1" ht="13.5" customHeight="1">
      <c r="A3" s="974" t="s">
        <v>524</v>
      </c>
      <c r="B3" s="1020" t="s">
        <v>578</v>
      </c>
      <c r="D3" s="974"/>
      <c r="E3" s="974"/>
      <c r="F3" s="974"/>
    </row>
    <row r="4" spans="1:6" ht="18.75" customHeight="1">
      <c r="A4" s="1021" t="s">
        <v>8</v>
      </c>
      <c r="B4" s="1022" t="s">
        <v>985</v>
      </c>
      <c r="C4" s="1022" t="s">
        <v>986</v>
      </c>
      <c r="D4" s="1022" t="s">
        <v>987</v>
      </c>
      <c r="E4" s="1022" t="s">
        <v>988</v>
      </c>
      <c r="F4" s="1023" t="s">
        <v>989</v>
      </c>
    </row>
    <row r="5" spans="1:6" ht="18" customHeight="1">
      <c r="A5" s="1024">
        <v>44839</v>
      </c>
      <c r="B5" s="1705" t="s">
        <v>1745</v>
      </c>
      <c r="C5" s="1705" t="s">
        <v>1746</v>
      </c>
      <c r="D5" s="947" t="s">
        <v>751</v>
      </c>
      <c r="E5" s="947" t="s">
        <v>1747</v>
      </c>
      <c r="F5" s="963" t="s">
        <v>1748</v>
      </c>
    </row>
    <row r="6" spans="1:6" ht="18" customHeight="1">
      <c r="A6" s="948">
        <v>2023</v>
      </c>
      <c r="B6" s="1711"/>
      <c r="C6" s="1711"/>
      <c r="D6" s="949" t="s">
        <v>749</v>
      </c>
      <c r="E6" s="949" t="s">
        <v>1749</v>
      </c>
      <c r="F6" s="968">
        <v>-1</v>
      </c>
    </row>
    <row r="7" spans="1:6" ht="18" customHeight="1">
      <c r="A7" s="948" t="s">
        <v>1439</v>
      </c>
      <c r="B7" s="1711"/>
      <c r="C7" s="1711"/>
      <c r="D7" s="949" t="s">
        <v>749</v>
      </c>
      <c r="E7" s="949" t="s">
        <v>1747</v>
      </c>
      <c r="F7" s="1025"/>
    </row>
    <row r="8" spans="1:6" ht="18" customHeight="1">
      <c r="A8" s="950"/>
      <c r="B8" s="1711"/>
      <c r="C8" s="1711"/>
      <c r="D8" s="949" t="s">
        <v>751</v>
      </c>
      <c r="E8" s="949" t="s">
        <v>1749</v>
      </c>
      <c r="F8" s="1025"/>
    </row>
    <row r="9" spans="1:6" ht="18" customHeight="1">
      <c r="A9" s="950"/>
      <c r="B9" s="1711" t="s">
        <v>1750</v>
      </c>
      <c r="C9" s="1711" t="s">
        <v>1751</v>
      </c>
      <c r="D9" s="949" t="s">
        <v>751</v>
      </c>
      <c r="E9" s="949" t="s">
        <v>1747</v>
      </c>
      <c r="F9" s="968" t="s">
        <v>1748</v>
      </c>
    </row>
    <row r="10" spans="1:6" ht="18" customHeight="1">
      <c r="A10" s="950"/>
      <c r="B10" s="1711"/>
      <c r="C10" s="1711"/>
      <c r="D10" s="949" t="s">
        <v>749</v>
      </c>
      <c r="E10" s="949" t="s">
        <v>1749</v>
      </c>
      <c r="F10" s="968">
        <v>-2</v>
      </c>
    </row>
    <row r="11" spans="1:6" ht="18" customHeight="1">
      <c r="A11" s="950"/>
      <c r="B11" s="1711"/>
      <c r="C11" s="1711"/>
      <c r="D11" s="949" t="s">
        <v>749</v>
      </c>
      <c r="E11" s="949" t="s">
        <v>1747</v>
      </c>
      <c r="F11" s="1025"/>
    </row>
    <row r="12" spans="1:6" ht="18.75" customHeight="1">
      <c r="A12" s="951"/>
      <c r="B12" s="1706"/>
      <c r="C12" s="1706"/>
      <c r="D12" s="952" t="s">
        <v>751</v>
      </c>
      <c r="E12" s="952" t="s">
        <v>1749</v>
      </c>
      <c r="F12" s="1026"/>
    </row>
    <row r="13" spans="1:6" ht="18" customHeight="1">
      <c r="A13" s="1024">
        <v>44840</v>
      </c>
      <c r="B13" s="1705" t="s">
        <v>1752</v>
      </c>
      <c r="C13" s="1705" t="s">
        <v>1753</v>
      </c>
      <c r="D13" s="947" t="s">
        <v>751</v>
      </c>
      <c r="E13" s="947" t="s">
        <v>1747</v>
      </c>
      <c r="F13" s="1801" t="s">
        <v>1451</v>
      </c>
    </row>
    <row r="14" spans="1:6" ht="18" customHeight="1">
      <c r="A14" s="948">
        <v>2023</v>
      </c>
      <c r="B14" s="1711"/>
      <c r="C14" s="1711"/>
      <c r="D14" s="949" t="s">
        <v>749</v>
      </c>
      <c r="E14" s="949" t="s">
        <v>1749</v>
      </c>
      <c r="F14" s="1802"/>
    </row>
    <row r="15" spans="1:6" ht="18" customHeight="1">
      <c r="A15" s="948" t="s">
        <v>1375</v>
      </c>
      <c r="B15" s="1749" t="s">
        <v>1754</v>
      </c>
      <c r="C15" s="1749" t="s">
        <v>1755</v>
      </c>
      <c r="D15" s="965" t="s">
        <v>751</v>
      </c>
      <c r="E15" s="965" t="s">
        <v>1747</v>
      </c>
      <c r="F15" s="1803" t="s">
        <v>993</v>
      </c>
    </row>
    <row r="16" spans="1:6" ht="18.75" customHeight="1">
      <c r="A16" s="951"/>
      <c r="B16" s="1750"/>
      <c r="C16" s="1750"/>
      <c r="D16" s="970" t="s">
        <v>749</v>
      </c>
      <c r="E16" s="970" t="s">
        <v>1749</v>
      </c>
      <c r="F16" s="1804"/>
    </row>
    <row r="17" spans="1:9" ht="18" customHeight="1">
      <c r="A17" s="1024">
        <v>44841</v>
      </c>
      <c r="B17" s="1705" t="s">
        <v>1756</v>
      </c>
      <c r="C17" s="1705" t="s">
        <v>1753</v>
      </c>
      <c r="D17" s="947" t="s">
        <v>749</v>
      </c>
      <c r="E17" s="947" t="s">
        <v>1747</v>
      </c>
      <c r="F17" s="1801" t="s">
        <v>1451</v>
      </c>
    </row>
    <row r="18" spans="1:9" ht="18" customHeight="1">
      <c r="A18" s="948">
        <v>2023</v>
      </c>
      <c r="B18" s="1711"/>
      <c r="C18" s="1711"/>
      <c r="D18" s="949" t="s">
        <v>751</v>
      </c>
      <c r="E18" s="949" t="s">
        <v>1164</v>
      </c>
      <c r="F18" s="1802"/>
    </row>
    <row r="19" spans="1:9" ht="18" customHeight="1">
      <c r="A19" s="948" t="s">
        <v>1386</v>
      </c>
      <c r="B19" s="1749" t="s">
        <v>1757</v>
      </c>
      <c r="C19" s="1749" t="s">
        <v>1755</v>
      </c>
      <c r="D19" s="965" t="s">
        <v>749</v>
      </c>
      <c r="E19" s="965" t="s">
        <v>1747</v>
      </c>
      <c r="F19" s="1803" t="s">
        <v>993</v>
      </c>
    </row>
    <row r="20" spans="1:9" ht="18.75" customHeight="1">
      <c r="A20" s="951"/>
      <c r="B20" s="1750"/>
      <c r="C20" s="1750"/>
      <c r="D20" s="970" t="s">
        <v>751</v>
      </c>
      <c r="E20" s="970" t="s">
        <v>1749</v>
      </c>
      <c r="F20" s="1804"/>
    </row>
    <row r="21" spans="1:9" s="102" customFormat="1" ht="36" customHeight="1">
      <c r="A21" s="1700" t="s">
        <v>665</v>
      </c>
      <c r="B21" s="1700"/>
      <c r="C21" s="1700"/>
      <c r="D21" s="1700"/>
      <c r="E21" s="1700"/>
      <c r="F21" s="1700"/>
      <c r="G21" s="161"/>
      <c r="H21" s="161"/>
      <c r="I21" s="161"/>
    </row>
  </sheetData>
  <mergeCells count="18">
    <mergeCell ref="F17:F18"/>
    <mergeCell ref="F19:F20"/>
    <mergeCell ref="B1:F1"/>
    <mergeCell ref="A21:F21"/>
    <mergeCell ref="B5:B8"/>
    <mergeCell ref="B9:B12"/>
    <mergeCell ref="B13:B14"/>
    <mergeCell ref="B15:B16"/>
    <mergeCell ref="B17:B18"/>
    <mergeCell ref="B19:B20"/>
    <mergeCell ref="C5:C8"/>
    <mergeCell ref="C9:C12"/>
    <mergeCell ref="C13:C14"/>
    <mergeCell ref="C15:C16"/>
    <mergeCell ref="C17:C18"/>
    <mergeCell ref="C19:C20"/>
    <mergeCell ref="F13:F14"/>
    <mergeCell ref="F15:F16"/>
  </mergeCells>
  <pageMargins left="0.7" right="0.7" top="0.75" bottom="0.75" header="0.3" footer="0.3"/>
  <pageSetup paperSize="9" orientation="portrait"/>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9"/>
  </sheetPr>
  <dimension ref="A1:J54"/>
  <sheetViews>
    <sheetView workbookViewId="0">
      <selection activeCell="M9" sqref="M9"/>
    </sheetView>
  </sheetViews>
  <sheetFormatPr baseColWidth="10" defaultColWidth="9" defaultRowHeight="15.3"/>
  <cols>
    <col min="1" max="1" width="16.25" style="998" customWidth="1"/>
    <col min="2" max="2" width="12" style="998" customWidth="1"/>
    <col min="3" max="3" width="14" style="998" customWidth="1"/>
    <col min="4" max="4" width="7.34765625" style="821" customWidth="1"/>
    <col min="5" max="5" width="11.59765625" style="821" customWidth="1"/>
    <col min="6" max="6" width="10.59765625" style="821" customWidth="1"/>
    <col min="7" max="7" width="11.84765625" style="821" customWidth="1"/>
    <col min="8" max="8" width="15.25" style="821" customWidth="1"/>
    <col min="9" max="16384" width="9" style="821"/>
  </cols>
  <sheetData>
    <row r="1" spans="1:10" ht="87" customHeight="1">
      <c r="A1" s="999"/>
      <c r="B1" s="999"/>
      <c r="C1" s="999"/>
      <c r="D1" s="1805"/>
      <c r="E1" s="1805"/>
      <c r="F1" s="1805"/>
      <c r="G1" s="1805"/>
      <c r="H1" s="1805"/>
    </row>
    <row r="2" spans="1:10" ht="18" customHeight="1">
      <c r="A2" s="106" t="s">
        <v>1758</v>
      </c>
      <c r="B2" s="586" t="s">
        <v>984</v>
      </c>
      <c r="C2" s="106"/>
      <c r="D2" s="586"/>
      <c r="E2" s="1000"/>
      <c r="F2" s="1000"/>
      <c r="G2" s="1000"/>
      <c r="H2" s="1000"/>
      <c r="I2" s="1000"/>
      <c r="J2" s="1000"/>
    </row>
    <row r="3" spans="1:10" ht="18.75" customHeight="1">
      <c r="A3" s="106" t="s">
        <v>524</v>
      </c>
      <c r="B3" s="1001" t="s">
        <v>578</v>
      </c>
      <c r="C3" s="106"/>
      <c r="D3" s="1002"/>
      <c r="E3" s="1000"/>
      <c r="F3" s="1000"/>
      <c r="G3" s="1000"/>
      <c r="H3" s="1000"/>
      <c r="I3" s="1000"/>
      <c r="J3" s="1000"/>
    </row>
    <row r="4" spans="1:10" ht="20.05" customHeight="1">
      <c r="A4" s="1003" t="s">
        <v>8</v>
      </c>
      <c r="B4" s="1004" t="s">
        <v>985</v>
      </c>
      <c r="C4" s="1005" t="s">
        <v>986</v>
      </c>
      <c r="D4" s="1006" t="s">
        <v>1759</v>
      </c>
      <c r="E4" s="1806" t="s">
        <v>1760</v>
      </c>
      <c r="F4" s="1806"/>
      <c r="G4" s="1806"/>
      <c r="H4" s="1006" t="s">
        <v>989</v>
      </c>
      <c r="I4" s="1006" t="s">
        <v>1761</v>
      </c>
      <c r="J4" s="1015" t="s">
        <v>986</v>
      </c>
    </row>
    <row r="5" spans="1:10" ht="20.05" customHeight="1">
      <c r="A5" s="1817">
        <v>45199</v>
      </c>
      <c r="B5" s="1821" t="s">
        <v>1762</v>
      </c>
      <c r="C5" s="1828" t="s">
        <v>1763</v>
      </c>
      <c r="D5" s="1007">
        <v>1</v>
      </c>
      <c r="E5" s="1008" t="s">
        <v>751</v>
      </c>
      <c r="F5" s="1008" t="s">
        <v>1764</v>
      </c>
      <c r="G5" s="1008" t="s">
        <v>1749</v>
      </c>
      <c r="H5" s="1008" t="s">
        <v>1048</v>
      </c>
      <c r="I5" s="1008" t="s">
        <v>1765</v>
      </c>
      <c r="J5" s="1016">
        <v>0.39583333333333298</v>
      </c>
    </row>
    <row r="6" spans="1:10" ht="20.05" customHeight="1">
      <c r="A6" s="1818"/>
      <c r="B6" s="1822"/>
      <c r="C6" s="1829"/>
      <c r="D6" s="1009">
        <v>2</v>
      </c>
      <c r="E6" s="1010" t="s">
        <v>751</v>
      </c>
      <c r="F6" s="1010" t="s">
        <v>1764</v>
      </c>
      <c r="G6" s="1010" t="s">
        <v>1749</v>
      </c>
      <c r="H6" s="1010" t="s">
        <v>1048</v>
      </c>
      <c r="I6" s="1010" t="s">
        <v>1766</v>
      </c>
      <c r="J6" s="1017">
        <v>0.40138888888888902</v>
      </c>
    </row>
    <row r="7" spans="1:10" ht="20.05" customHeight="1">
      <c r="A7" s="1818"/>
      <c r="B7" s="1822"/>
      <c r="C7" s="1829"/>
      <c r="D7" s="1009">
        <v>3</v>
      </c>
      <c r="E7" s="1010" t="s">
        <v>751</v>
      </c>
      <c r="F7" s="1010" t="s">
        <v>1764</v>
      </c>
      <c r="G7" s="1010" t="s">
        <v>1747</v>
      </c>
      <c r="H7" s="1010" t="s">
        <v>1048</v>
      </c>
      <c r="I7" s="1010" t="s">
        <v>1765</v>
      </c>
      <c r="J7" s="1017">
        <v>0.40972222222222199</v>
      </c>
    </row>
    <row r="8" spans="1:10" ht="20.05" customHeight="1">
      <c r="A8" s="1818"/>
      <c r="B8" s="1822"/>
      <c r="C8" s="1829"/>
      <c r="D8" s="1009">
        <v>4</v>
      </c>
      <c r="E8" s="1010" t="s">
        <v>751</v>
      </c>
      <c r="F8" s="1010" t="s">
        <v>1764</v>
      </c>
      <c r="G8" s="1010" t="s">
        <v>1747</v>
      </c>
      <c r="H8" s="1010" t="s">
        <v>1048</v>
      </c>
      <c r="I8" s="1010" t="s">
        <v>1766</v>
      </c>
      <c r="J8" s="1017">
        <v>0.41527777777777802</v>
      </c>
    </row>
    <row r="9" spans="1:10" ht="20.05" customHeight="1">
      <c r="A9" s="1818"/>
      <c r="B9" s="1822"/>
      <c r="C9" s="1829"/>
      <c r="D9" s="1009">
        <v>5</v>
      </c>
      <c r="E9" s="1010" t="s">
        <v>749</v>
      </c>
      <c r="F9" s="1010" t="s">
        <v>1767</v>
      </c>
      <c r="G9" s="1010" t="s">
        <v>1768</v>
      </c>
      <c r="H9" s="1010" t="s">
        <v>1048</v>
      </c>
      <c r="I9" s="1010" t="s">
        <v>1765</v>
      </c>
      <c r="J9" s="1017">
        <v>0.42361111111111099</v>
      </c>
    </row>
    <row r="10" spans="1:10" ht="20.05" customHeight="1">
      <c r="A10" s="1818"/>
      <c r="B10" s="1822"/>
      <c r="C10" s="1829"/>
      <c r="D10" s="1009">
        <v>6</v>
      </c>
      <c r="E10" s="1010" t="s">
        <v>749</v>
      </c>
      <c r="F10" s="1010" t="s">
        <v>1767</v>
      </c>
      <c r="G10" s="1010" t="s">
        <v>1768</v>
      </c>
      <c r="H10" s="1010" t="s">
        <v>1048</v>
      </c>
      <c r="I10" s="1010" t="s">
        <v>1766</v>
      </c>
      <c r="J10" s="1017">
        <v>0.42916666666666697</v>
      </c>
    </row>
    <row r="11" spans="1:10" ht="20.05" customHeight="1">
      <c r="A11" s="1818"/>
      <c r="B11" s="1822"/>
      <c r="C11" s="1829"/>
      <c r="D11" s="1009">
        <v>7</v>
      </c>
      <c r="E11" s="1010" t="s">
        <v>751</v>
      </c>
      <c r="F11" s="1010" t="s">
        <v>1767</v>
      </c>
      <c r="G11" s="1010" t="s">
        <v>1768</v>
      </c>
      <c r="H11" s="1010" t="s">
        <v>1048</v>
      </c>
      <c r="I11" s="1010" t="s">
        <v>1765</v>
      </c>
      <c r="J11" s="1017">
        <v>0.4375</v>
      </c>
    </row>
    <row r="12" spans="1:10" ht="20.05" customHeight="1">
      <c r="A12" s="1818"/>
      <c r="B12" s="1822"/>
      <c r="C12" s="1829"/>
      <c r="D12" s="1009">
        <v>8</v>
      </c>
      <c r="E12" s="1010" t="s">
        <v>751</v>
      </c>
      <c r="F12" s="1010" t="s">
        <v>1767</v>
      </c>
      <c r="G12" s="1010" t="s">
        <v>1768</v>
      </c>
      <c r="H12" s="1010" t="s">
        <v>1048</v>
      </c>
      <c r="I12" s="1010" t="s">
        <v>1766</v>
      </c>
      <c r="J12" s="1017">
        <v>0.44305555555555598</v>
      </c>
    </row>
    <row r="13" spans="1:10" ht="20.05" customHeight="1">
      <c r="A13" s="1818"/>
      <c r="B13" s="1822"/>
      <c r="C13" s="1829"/>
      <c r="D13" s="1009">
        <v>9</v>
      </c>
      <c r="E13" s="1010" t="s">
        <v>751</v>
      </c>
      <c r="F13" s="1010" t="s">
        <v>1767</v>
      </c>
      <c r="G13" s="1010" t="s">
        <v>1769</v>
      </c>
      <c r="H13" s="1010" t="s">
        <v>1048</v>
      </c>
      <c r="I13" s="1010" t="s">
        <v>1765</v>
      </c>
      <c r="J13" s="1017">
        <v>0.44861111111111102</v>
      </c>
    </row>
    <row r="14" spans="1:10" ht="20.05" customHeight="1">
      <c r="A14" s="1819"/>
      <c r="B14" s="1823"/>
      <c r="C14" s="1830"/>
      <c r="D14" s="1011">
        <v>10</v>
      </c>
      <c r="E14" s="1012" t="s">
        <v>751</v>
      </c>
      <c r="F14" s="1012" t="s">
        <v>1767</v>
      </c>
      <c r="G14" s="1012" t="s">
        <v>1769</v>
      </c>
      <c r="H14" s="1012" t="s">
        <v>1048</v>
      </c>
      <c r="I14" s="1012" t="s">
        <v>1766</v>
      </c>
      <c r="J14" s="1018">
        <v>0.454166666666667</v>
      </c>
    </row>
    <row r="15" spans="1:10" ht="20.05" customHeight="1">
      <c r="A15" s="1820">
        <v>45199</v>
      </c>
      <c r="B15" s="1824" t="s">
        <v>1770</v>
      </c>
      <c r="C15" s="1831" t="s">
        <v>1771</v>
      </c>
      <c r="D15" s="1007">
        <v>11</v>
      </c>
      <c r="E15" s="1008" t="s">
        <v>751</v>
      </c>
      <c r="F15" s="1008" t="s">
        <v>1772</v>
      </c>
      <c r="G15" s="1008" t="s">
        <v>1749</v>
      </c>
      <c r="H15" s="1008" t="s">
        <v>1451</v>
      </c>
      <c r="I15" s="1008" t="s">
        <v>1392</v>
      </c>
      <c r="J15" s="1016">
        <v>0.625</v>
      </c>
    </row>
    <row r="16" spans="1:10" ht="20.05" customHeight="1">
      <c r="A16" s="1818"/>
      <c r="B16" s="1822"/>
      <c r="C16" s="1829"/>
      <c r="D16" s="1009">
        <v>12</v>
      </c>
      <c r="E16" s="1010" t="s">
        <v>751</v>
      </c>
      <c r="F16" s="1010" t="s">
        <v>1772</v>
      </c>
      <c r="G16" s="1010" t="s">
        <v>1747</v>
      </c>
      <c r="H16" s="1010" t="s">
        <v>1451</v>
      </c>
      <c r="I16" s="1010" t="s">
        <v>1392</v>
      </c>
      <c r="J16" s="1017">
        <v>0.63194444444444398</v>
      </c>
    </row>
    <row r="17" spans="1:10" ht="20.05" customHeight="1">
      <c r="A17" s="1818"/>
      <c r="B17" s="1822"/>
      <c r="C17" s="1829"/>
      <c r="D17" s="1009">
        <v>13</v>
      </c>
      <c r="E17" s="1010" t="s">
        <v>749</v>
      </c>
      <c r="F17" s="1010" t="s">
        <v>1773</v>
      </c>
      <c r="G17" s="1010" t="s">
        <v>1768</v>
      </c>
      <c r="H17" s="1010" t="s">
        <v>1451</v>
      </c>
      <c r="I17" s="1010" t="s">
        <v>1392</v>
      </c>
      <c r="J17" s="1017">
        <v>0.64583333333333304</v>
      </c>
    </row>
    <row r="18" spans="1:10" ht="20.05" customHeight="1">
      <c r="A18" s="1818"/>
      <c r="B18" s="1822"/>
      <c r="C18" s="1829"/>
      <c r="D18" s="1009">
        <v>14</v>
      </c>
      <c r="E18" s="1010" t="s">
        <v>751</v>
      </c>
      <c r="F18" s="1010" t="s">
        <v>1773</v>
      </c>
      <c r="G18" s="1010" t="s">
        <v>1768</v>
      </c>
      <c r="H18" s="1010" t="s">
        <v>1451</v>
      </c>
      <c r="I18" s="1010" t="s">
        <v>1392</v>
      </c>
      <c r="J18" s="1017">
        <v>0.65138888888888902</v>
      </c>
    </row>
    <row r="19" spans="1:10" ht="20.05" customHeight="1">
      <c r="A19" s="1819"/>
      <c r="B19" s="1823"/>
      <c r="C19" s="1830"/>
      <c r="D19" s="1011">
        <v>15</v>
      </c>
      <c r="E19" s="1012" t="s">
        <v>751</v>
      </c>
      <c r="F19" s="1012" t="s">
        <v>1773</v>
      </c>
      <c r="G19" s="1012" t="s">
        <v>1769</v>
      </c>
      <c r="H19" s="1012" t="s">
        <v>1451</v>
      </c>
      <c r="I19" s="1012" t="s">
        <v>1392</v>
      </c>
      <c r="J19" s="1018">
        <v>0.656944444444444</v>
      </c>
    </row>
    <row r="20" spans="1:10" ht="20.05" customHeight="1">
      <c r="A20" s="1820">
        <v>45200</v>
      </c>
      <c r="B20" s="1824" t="s">
        <v>1774</v>
      </c>
      <c r="C20" s="1831" t="s">
        <v>1775</v>
      </c>
      <c r="D20" s="1007">
        <v>16</v>
      </c>
      <c r="E20" s="1008" t="s">
        <v>749</v>
      </c>
      <c r="F20" s="1008" t="s">
        <v>1401</v>
      </c>
      <c r="G20" s="1008" t="s">
        <v>1747</v>
      </c>
      <c r="H20" s="1008" t="s">
        <v>1048</v>
      </c>
      <c r="I20" s="1008" t="s">
        <v>1765</v>
      </c>
      <c r="J20" s="1016">
        <v>0.39583333333333298</v>
      </c>
    </row>
    <row r="21" spans="1:10" ht="20.05" customHeight="1">
      <c r="A21" s="1818"/>
      <c r="B21" s="1822"/>
      <c r="C21" s="1829"/>
      <c r="D21" s="1009">
        <v>17</v>
      </c>
      <c r="E21" s="1010" t="s">
        <v>749</v>
      </c>
      <c r="F21" s="1010" t="s">
        <v>1401</v>
      </c>
      <c r="G21" s="1010" t="s">
        <v>1747</v>
      </c>
      <c r="H21" s="1010" t="s">
        <v>1048</v>
      </c>
      <c r="I21" s="1010" t="s">
        <v>1766</v>
      </c>
      <c r="J21" s="1017">
        <v>0.39930555555555602</v>
      </c>
    </row>
    <row r="22" spans="1:10" ht="20.05" customHeight="1">
      <c r="A22" s="1818"/>
      <c r="B22" s="1822"/>
      <c r="C22" s="1829"/>
      <c r="D22" s="1009">
        <v>18</v>
      </c>
      <c r="E22" s="1010" t="s">
        <v>749</v>
      </c>
      <c r="F22" s="1010" t="s">
        <v>1773</v>
      </c>
      <c r="G22" s="1010" t="s">
        <v>1749</v>
      </c>
      <c r="H22" s="1010" t="s">
        <v>1048</v>
      </c>
      <c r="I22" s="1010" t="s">
        <v>1765</v>
      </c>
      <c r="J22" s="1017">
        <v>0.40972222222222199</v>
      </c>
    </row>
    <row r="23" spans="1:10" ht="20.05" customHeight="1">
      <c r="A23" s="1818"/>
      <c r="B23" s="1822"/>
      <c r="C23" s="1829"/>
      <c r="D23" s="1009">
        <v>19</v>
      </c>
      <c r="E23" s="1010" t="s">
        <v>749</v>
      </c>
      <c r="F23" s="1010" t="s">
        <v>1773</v>
      </c>
      <c r="G23" s="1010" t="s">
        <v>1749</v>
      </c>
      <c r="H23" s="1010" t="s">
        <v>1048</v>
      </c>
      <c r="I23" s="1010" t="s">
        <v>1766</v>
      </c>
      <c r="J23" s="1017">
        <v>0.41388888888888897</v>
      </c>
    </row>
    <row r="24" spans="1:10" ht="20.05" customHeight="1">
      <c r="A24" s="1818"/>
      <c r="B24" s="1822"/>
      <c r="C24" s="1829"/>
      <c r="D24" s="1009">
        <v>20</v>
      </c>
      <c r="E24" s="1010" t="s">
        <v>751</v>
      </c>
      <c r="F24" s="1010" t="s">
        <v>1773</v>
      </c>
      <c r="G24" s="1010" t="s">
        <v>1776</v>
      </c>
      <c r="H24" s="1010" t="s">
        <v>1048</v>
      </c>
      <c r="I24" s="1010" t="s">
        <v>1765</v>
      </c>
      <c r="J24" s="1017">
        <v>0.41805555555555601</v>
      </c>
    </row>
    <row r="25" spans="1:10" ht="20.05" customHeight="1">
      <c r="A25" s="1819"/>
      <c r="B25" s="1823"/>
      <c r="C25" s="1830"/>
      <c r="D25" s="1011">
        <v>21</v>
      </c>
      <c r="E25" s="1012" t="s">
        <v>751</v>
      </c>
      <c r="F25" s="1012" t="s">
        <v>1773</v>
      </c>
      <c r="G25" s="1012" t="s">
        <v>1776</v>
      </c>
      <c r="H25" s="1012" t="s">
        <v>1048</v>
      </c>
      <c r="I25" s="1012" t="s">
        <v>1766</v>
      </c>
      <c r="J25" s="1018">
        <v>0.422222222222222</v>
      </c>
    </row>
    <row r="26" spans="1:10" ht="20.05" customHeight="1">
      <c r="A26" s="1820">
        <v>45200</v>
      </c>
      <c r="B26" s="1824" t="s">
        <v>1777</v>
      </c>
      <c r="C26" s="1831" t="s">
        <v>1778</v>
      </c>
      <c r="D26" s="1007">
        <v>22</v>
      </c>
      <c r="E26" s="1008" t="s">
        <v>749</v>
      </c>
      <c r="F26" s="1008" t="s">
        <v>1401</v>
      </c>
      <c r="G26" s="1008" t="s">
        <v>1747</v>
      </c>
      <c r="H26" s="1008" t="s">
        <v>1451</v>
      </c>
      <c r="I26" s="1008" t="s">
        <v>1392</v>
      </c>
      <c r="J26" s="1016">
        <v>0.625</v>
      </c>
    </row>
    <row r="27" spans="1:10" ht="20.05" customHeight="1">
      <c r="A27" s="1818"/>
      <c r="B27" s="1822"/>
      <c r="C27" s="1829"/>
      <c r="D27" s="1009">
        <v>23</v>
      </c>
      <c r="E27" s="1010" t="s">
        <v>749</v>
      </c>
      <c r="F27" s="1010" t="s">
        <v>1773</v>
      </c>
      <c r="G27" s="1010" t="s">
        <v>1749</v>
      </c>
      <c r="H27" s="1010" t="s">
        <v>1451</v>
      </c>
      <c r="I27" s="1010" t="s">
        <v>1392</v>
      </c>
      <c r="J27" s="1017">
        <v>0.63194444444444398</v>
      </c>
    </row>
    <row r="28" spans="1:10" ht="20.05" customHeight="1">
      <c r="A28" s="1819"/>
      <c r="B28" s="1823"/>
      <c r="C28" s="1830"/>
      <c r="D28" s="1011">
        <v>24</v>
      </c>
      <c r="E28" s="1012" t="s">
        <v>751</v>
      </c>
      <c r="F28" s="1012" t="s">
        <v>1773</v>
      </c>
      <c r="G28" s="1012" t="s">
        <v>1776</v>
      </c>
      <c r="H28" s="1012" t="s">
        <v>1451</v>
      </c>
      <c r="I28" s="1012" t="s">
        <v>1392</v>
      </c>
      <c r="J28" s="1018">
        <v>0.63611111111111096</v>
      </c>
    </row>
    <row r="29" spans="1:10" ht="20.05" customHeight="1">
      <c r="A29" s="1820">
        <v>45201</v>
      </c>
      <c r="B29" s="1825" t="s">
        <v>1779</v>
      </c>
      <c r="C29" s="1831" t="s">
        <v>1780</v>
      </c>
      <c r="D29" s="1007">
        <v>25</v>
      </c>
      <c r="E29" s="1008" t="s">
        <v>751</v>
      </c>
      <c r="F29" s="1008" t="s">
        <v>1772</v>
      </c>
      <c r="G29" s="1008" t="s">
        <v>1749</v>
      </c>
      <c r="H29" s="1008" t="s">
        <v>993</v>
      </c>
      <c r="I29" s="1008" t="s">
        <v>1781</v>
      </c>
      <c r="J29" s="1016">
        <v>0.41666666666666702</v>
      </c>
    </row>
    <row r="30" spans="1:10" ht="20.05" customHeight="1">
      <c r="A30" s="1818"/>
      <c r="B30" s="1826"/>
      <c r="C30" s="1829"/>
      <c r="D30" s="1009">
        <v>26</v>
      </c>
      <c r="E30" s="1010" t="s">
        <v>751</v>
      </c>
      <c r="F30" s="1010" t="s">
        <v>1772</v>
      </c>
      <c r="G30" s="1010" t="s">
        <v>1747</v>
      </c>
      <c r="H30" s="1010" t="s">
        <v>993</v>
      </c>
      <c r="I30" s="1010" t="s">
        <v>1781</v>
      </c>
      <c r="J30" s="1017">
        <v>0.42361111111111099</v>
      </c>
    </row>
    <row r="31" spans="1:10" ht="20.05" customHeight="1">
      <c r="A31" s="1818"/>
      <c r="B31" s="1826"/>
      <c r="C31" s="1829"/>
      <c r="D31" s="1807" t="s">
        <v>1782</v>
      </c>
      <c r="E31" s="1808"/>
      <c r="F31" s="1808"/>
      <c r="G31" s="1808"/>
      <c r="H31" s="1808"/>
      <c r="I31" s="1808"/>
      <c r="J31" s="1809"/>
    </row>
    <row r="32" spans="1:10" ht="20.05" customHeight="1">
      <c r="A32" s="1818"/>
      <c r="B32" s="1826"/>
      <c r="C32" s="1829"/>
      <c r="D32" s="1807" t="s">
        <v>1783</v>
      </c>
      <c r="E32" s="1808"/>
      <c r="F32" s="1808"/>
      <c r="G32" s="1808"/>
      <c r="H32" s="1808"/>
      <c r="I32" s="1808"/>
      <c r="J32" s="1809"/>
    </row>
    <row r="33" spans="1:10" ht="20.05" customHeight="1">
      <c r="A33" s="1818"/>
      <c r="B33" s="1826"/>
      <c r="C33" s="1829"/>
      <c r="D33" s="1009">
        <v>27</v>
      </c>
      <c r="E33" s="1010" t="s">
        <v>749</v>
      </c>
      <c r="F33" s="1010" t="s">
        <v>1773</v>
      </c>
      <c r="G33" s="1010" t="s">
        <v>1769</v>
      </c>
      <c r="H33" s="1010" t="s">
        <v>993</v>
      </c>
      <c r="I33" s="1010" t="s">
        <v>1781</v>
      </c>
      <c r="J33" s="1017">
        <v>0.45138888888888901</v>
      </c>
    </row>
    <row r="34" spans="1:10" ht="20.05" customHeight="1">
      <c r="A34" s="1818"/>
      <c r="B34" s="1826"/>
      <c r="C34" s="1829"/>
      <c r="D34" s="1009">
        <v>28</v>
      </c>
      <c r="E34" s="1010" t="s">
        <v>749</v>
      </c>
      <c r="F34" s="1010" t="s">
        <v>1773</v>
      </c>
      <c r="G34" s="1010" t="s">
        <v>1768</v>
      </c>
      <c r="H34" s="1010" t="s">
        <v>993</v>
      </c>
      <c r="I34" s="1010" t="s">
        <v>1781</v>
      </c>
      <c r="J34" s="1017">
        <v>0.45486111111111099</v>
      </c>
    </row>
    <row r="35" spans="1:10" ht="20.05" customHeight="1">
      <c r="A35" s="1818"/>
      <c r="B35" s="1826"/>
      <c r="C35" s="1829"/>
      <c r="D35" s="1807" t="s">
        <v>1784</v>
      </c>
      <c r="E35" s="1808"/>
      <c r="F35" s="1808"/>
      <c r="G35" s="1808"/>
      <c r="H35" s="1808"/>
      <c r="I35" s="1808"/>
      <c r="J35" s="1809"/>
    </row>
    <row r="36" spans="1:10" ht="20.05" customHeight="1">
      <c r="A36" s="1818"/>
      <c r="B36" s="1826"/>
      <c r="C36" s="1829"/>
      <c r="D36" s="1807" t="s">
        <v>1785</v>
      </c>
      <c r="E36" s="1808"/>
      <c r="F36" s="1808"/>
      <c r="G36" s="1808"/>
      <c r="H36" s="1808"/>
      <c r="I36" s="1808"/>
      <c r="J36" s="1809"/>
    </row>
    <row r="37" spans="1:10" ht="20.05" customHeight="1">
      <c r="A37" s="1818"/>
      <c r="B37" s="1826"/>
      <c r="C37" s="1829"/>
      <c r="D37" s="1009">
        <v>29</v>
      </c>
      <c r="E37" s="1010" t="s">
        <v>751</v>
      </c>
      <c r="F37" s="1010" t="s">
        <v>1773</v>
      </c>
      <c r="G37" s="1010" t="s">
        <v>1768</v>
      </c>
      <c r="H37" s="1010" t="s">
        <v>993</v>
      </c>
      <c r="I37" s="1010" t="s">
        <v>1781</v>
      </c>
      <c r="J37" s="1017">
        <v>0.48611111111111099</v>
      </c>
    </row>
    <row r="38" spans="1:10" ht="20.05" customHeight="1">
      <c r="A38" s="1818"/>
      <c r="B38" s="1826"/>
      <c r="C38" s="1829"/>
      <c r="D38" s="1009">
        <v>30</v>
      </c>
      <c r="E38" s="1010" t="s">
        <v>751</v>
      </c>
      <c r="F38" s="1010" t="s">
        <v>1773</v>
      </c>
      <c r="G38" s="1010" t="s">
        <v>1769</v>
      </c>
      <c r="H38" s="1010" t="s">
        <v>993</v>
      </c>
      <c r="I38" s="1010" t="s">
        <v>1781</v>
      </c>
      <c r="J38" s="1017">
        <v>0.48958333333333298</v>
      </c>
    </row>
    <row r="39" spans="1:10" ht="20.05" customHeight="1">
      <c r="A39" s="1818"/>
      <c r="B39" s="1826"/>
      <c r="C39" s="1829"/>
      <c r="D39" s="1807" t="s">
        <v>1786</v>
      </c>
      <c r="E39" s="1808"/>
      <c r="F39" s="1808"/>
      <c r="G39" s="1808"/>
      <c r="H39" s="1808"/>
      <c r="I39" s="1808"/>
      <c r="J39" s="1809"/>
    </row>
    <row r="40" spans="1:10" ht="20.05" customHeight="1">
      <c r="A40" s="1819"/>
      <c r="B40" s="1827"/>
      <c r="C40" s="1830"/>
      <c r="D40" s="1810" t="s">
        <v>1787</v>
      </c>
      <c r="E40" s="1811"/>
      <c r="F40" s="1811"/>
      <c r="G40" s="1811"/>
      <c r="H40" s="1811"/>
      <c r="I40" s="1811"/>
      <c r="J40" s="1812"/>
    </row>
    <row r="41" spans="1:10" ht="20.05" customHeight="1">
      <c r="A41" s="1813" t="s">
        <v>1788</v>
      </c>
      <c r="B41" s="1814"/>
      <c r="C41" s="1814"/>
      <c r="D41" s="1814"/>
      <c r="E41" s="1814"/>
      <c r="F41" s="1814"/>
      <c r="G41" s="1814"/>
      <c r="H41" s="1814"/>
      <c r="I41" s="1814"/>
      <c r="J41" s="1815"/>
    </row>
    <row r="42" spans="1:10" ht="20.05" customHeight="1">
      <c r="A42" s="1820">
        <v>45202</v>
      </c>
      <c r="B42" s="1825" t="s">
        <v>1789</v>
      </c>
      <c r="C42" s="1831" t="s">
        <v>1790</v>
      </c>
      <c r="D42" s="1013">
        <v>31</v>
      </c>
      <c r="E42" s="1014" t="s">
        <v>749</v>
      </c>
      <c r="F42" s="1014" t="s">
        <v>1401</v>
      </c>
      <c r="G42" s="1014" t="s">
        <v>1747</v>
      </c>
      <c r="H42" s="1014" t="s">
        <v>993</v>
      </c>
      <c r="I42" s="1014" t="s">
        <v>1781</v>
      </c>
      <c r="J42" s="1019">
        <v>0.41666666666666702</v>
      </c>
    </row>
    <row r="43" spans="1:10" ht="20.05" customHeight="1">
      <c r="A43" s="1818"/>
      <c r="B43" s="1826"/>
      <c r="C43" s="1829"/>
      <c r="D43" s="1009">
        <v>32</v>
      </c>
      <c r="E43" s="1010" t="s">
        <v>749</v>
      </c>
      <c r="F43" s="1010" t="s">
        <v>1767</v>
      </c>
      <c r="G43" s="1010" t="s">
        <v>1749</v>
      </c>
      <c r="H43" s="1010" t="s">
        <v>993</v>
      </c>
      <c r="I43" s="1010" t="s">
        <v>1781</v>
      </c>
      <c r="J43" s="1017">
        <v>0.42708333333333298</v>
      </c>
    </row>
    <row r="44" spans="1:10" ht="20.05" customHeight="1">
      <c r="A44" s="1818"/>
      <c r="B44" s="1826"/>
      <c r="C44" s="1829"/>
      <c r="D44" s="1807" t="s">
        <v>1791</v>
      </c>
      <c r="E44" s="1808"/>
      <c r="F44" s="1808"/>
      <c r="G44" s="1808"/>
      <c r="H44" s="1808"/>
      <c r="I44" s="1808"/>
      <c r="J44" s="1809"/>
    </row>
    <row r="45" spans="1:10" ht="20.05" customHeight="1">
      <c r="A45" s="1818"/>
      <c r="B45" s="1826"/>
      <c r="C45" s="1829"/>
      <c r="D45" s="1807" t="s">
        <v>1792</v>
      </c>
      <c r="E45" s="1808"/>
      <c r="F45" s="1808"/>
      <c r="G45" s="1808"/>
      <c r="H45" s="1808"/>
      <c r="I45" s="1808"/>
      <c r="J45" s="1809"/>
    </row>
    <row r="46" spans="1:10" ht="20.05" customHeight="1">
      <c r="A46" s="1818"/>
      <c r="B46" s="1826"/>
      <c r="C46" s="1829"/>
      <c r="D46" s="1009">
        <v>33</v>
      </c>
      <c r="E46" s="1010" t="s">
        <v>751</v>
      </c>
      <c r="F46" s="1010" t="s">
        <v>1764</v>
      </c>
      <c r="G46" s="1010" t="s">
        <v>1769</v>
      </c>
      <c r="H46" s="1010" t="s">
        <v>993</v>
      </c>
      <c r="I46" s="1010" t="s">
        <v>1781</v>
      </c>
      <c r="J46" s="1017">
        <v>0.45138888888888901</v>
      </c>
    </row>
    <row r="47" spans="1:10" ht="20.05" customHeight="1">
      <c r="A47" s="1818"/>
      <c r="B47" s="1826"/>
      <c r="C47" s="1829"/>
      <c r="D47" s="1009">
        <v>34</v>
      </c>
      <c r="E47" s="1010" t="s">
        <v>751</v>
      </c>
      <c r="F47" s="1010" t="s">
        <v>1767</v>
      </c>
      <c r="G47" s="1010" t="s">
        <v>1776</v>
      </c>
      <c r="H47" s="1010" t="s">
        <v>993</v>
      </c>
      <c r="I47" s="1010" t="s">
        <v>1781</v>
      </c>
      <c r="J47" s="1017">
        <v>0.46180555555555602</v>
      </c>
    </row>
    <row r="48" spans="1:10" ht="20.05" customHeight="1">
      <c r="A48" s="1818"/>
      <c r="B48" s="1826"/>
      <c r="C48" s="1829"/>
      <c r="D48" s="1807" t="s">
        <v>1793</v>
      </c>
      <c r="E48" s="1808"/>
      <c r="F48" s="1808"/>
      <c r="G48" s="1808"/>
      <c r="H48" s="1808"/>
      <c r="I48" s="1808"/>
      <c r="J48" s="1809"/>
    </row>
    <row r="49" spans="1:10" ht="20.05" customHeight="1">
      <c r="A49" s="1818"/>
      <c r="B49" s="1826"/>
      <c r="C49" s="1829"/>
      <c r="D49" s="1807" t="s">
        <v>1794</v>
      </c>
      <c r="E49" s="1808"/>
      <c r="F49" s="1808"/>
      <c r="G49" s="1808"/>
      <c r="H49" s="1808"/>
      <c r="I49" s="1808"/>
      <c r="J49" s="1809"/>
    </row>
    <row r="50" spans="1:10" ht="20.05" customHeight="1">
      <c r="A50" s="1818"/>
      <c r="B50" s="1826"/>
      <c r="C50" s="1829"/>
      <c r="D50" s="1009">
        <v>35</v>
      </c>
      <c r="E50" s="1010" t="s">
        <v>749</v>
      </c>
      <c r="F50" s="1010" t="s">
        <v>1767</v>
      </c>
      <c r="G50" s="1010" t="s">
        <v>1776</v>
      </c>
      <c r="H50" s="1010" t="s">
        <v>993</v>
      </c>
      <c r="I50" s="1010" t="s">
        <v>1781</v>
      </c>
      <c r="J50" s="1017">
        <v>0.48958333333333298</v>
      </c>
    </row>
    <row r="51" spans="1:10" ht="20.05" customHeight="1">
      <c r="A51" s="1818"/>
      <c r="B51" s="1826"/>
      <c r="C51" s="1829"/>
      <c r="D51" s="1009">
        <v>36</v>
      </c>
      <c r="E51" s="1010" t="s">
        <v>749</v>
      </c>
      <c r="F51" s="1010" t="s">
        <v>1401</v>
      </c>
      <c r="G51" s="1010" t="s">
        <v>1769</v>
      </c>
      <c r="H51" s="1010" t="s">
        <v>993</v>
      </c>
      <c r="I51" s="1010" t="s">
        <v>1781</v>
      </c>
      <c r="J51" s="1017">
        <v>0.5</v>
      </c>
    </row>
    <row r="52" spans="1:10" ht="20.05" customHeight="1">
      <c r="A52" s="1818"/>
      <c r="B52" s="1826"/>
      <c r="C52" s="1829"/>
      <c r="D52" s="1807" t="s">
        <v>1795</v>
      </c>
      <c r="E52" s="1808"/>
      <c r="F52" s="1808"/>
      <c r="G52" s="1808"/>
      <c r="H52" s="1808"/>
      <c r="I52" s="1808"/>
      <c r="J52" s="1809"/>
    </row>
    <row r="53" spans="1:10" ht="20.05" customHeight="1">
      <c r="A53" s="1819"/>
      <c r="B53" s="1827"/>
      <c r="C53" s="1830"/>
      <c r="D53" s="1810" t="s">
        <v>1796</v>
      </c>
      <c r="E53" s="1811"/>
      <c r="F53" s="1811"/>
      <c r="G53" s="1811"/>
      <c r="H53" s="1811"/>
      <c r="I53" s="1811"/>
      <c r="J53" s="1812"/>
    </row>
    <row r="54" spans="1:10" ht="42" customHeight="1">
      <c r="A54" s="1816" t="s">
        <v>665</v>
      </c>
      <c r="B54" s="1816"/>
      <c r="C54" s="1816"/>
      <c r="D54" s="1816"/>
      <c r="E54" s="1816"/>
      <c r="F54" s="1816"/>
      <c r="G54" s="1816"/>
      <c r="H54" s="1816"/>
      <c r="I54" s="1816"/>
      <c r="J54" s="1816"/>
    </row>
  </sheetData>
  <mergeCells count="34">
    <mergeCell ref="C26:C28"/>
    <mergeCell ref="C29:C40"/>
    <mergeCell ref="C42:C53"/>
    <mergeCell ref="A54:J54"/>
    <mergeCell ref="A5:A14"/>
    <mergeCell ref="A15:A19"/>
    <mergeCell ref="A20:A25"/>
    <mergeCell ref="A26:A28"/>
    <mergeCell ref="A29:A40"/>
    <mergeCell ref="A42:A53"/>
    <mergeCell ref="B5:B14"/>
    <mergeCell ref="B15:B19"/>
    <mergeCell ref="B20:B25"/>
    <mergeCell ref="B26:B28"/>
    <mergeCell ref="B29:B40"/>
    <mergeCell ref="B42:B53"/>
    <mergeCell ref="C5:C14"/>
    <mergeCell ref="C15:C19"/>
    <mergeCell ref="C20:C25"/>
    <mergeCell ref="D45:J45"/>
    <mergeCell ref="D48:J48"/>
    <mergeCell ref="D49:J49"/>
    <mergeCell ref="D52:J52"/>
    <mergeCell ref="D53:J53"/>
    <mergeCell ref="D36:J36"/>
    <mergeCell ref="D39:J39"/>
    <mergeCell ref="D40:J40"/>
    <mergeCell ref="A41:J41"/>
    <mergeCell ref="D44:J44"/>
    <mergeCell ref="D1:H1"/>
    <mergeCell ref="E4:G4"/>
    <mergeCell ref="D31:J31"/>
    <mergeCell ref="D32:J32"/>
    <mergeCell ref="D35:J35"/>
  </mergeCells>
  <pageMargins left="0.75" right="0.75" top="1" bottom="1" header="0.5" footer="0.5"/>
  <pageSetup paperSize="9" orientation="portrait"/>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theme="9"/>
  </sheetPr>
  <dimension ref="A1:S71"/>
  <sheetViews>
    <sheetView workbookViewId="0">
      <selection sqref="A1:S1"/>
    </sheetView>
  </sheetViews>
  <sheetFormatPr baseColWidth="10" defaultColWidth="7.796875" defaultRowHeight="12.6"/>
  <cols>
    <col min="1" max="1" width="5" style="504" customWidth="1"/>
    <col min="2" max="2" width="10" style="504" customWidth="1"/>
    <col min="3" max="3" width="4.046875" style="504" customWidth="1"/>
    <col min="4" max="4" width="5.94921875" style="504" customWidth="1"/>
    <col min="5" max="5" width="0.94921875" style="504" customWidth="1"/>
    <col min="6" max="6" width="1.8984375" style="504" customWidth="1"/>
    <col min="7" max="7" width="5.94921875" style="504" customWidth="1"/>
    <col min="8" max="8" width="4.046875" style="504" customWidth="1"/>
    <col min="9" max="9" width="9.046875" style="504" customWidth="1"/>
    <col min="10" max="11" width="4.046875" style="504" customWidth="1"/>
    <col min="12" max="12" width="1.8984375" style="504" customWidth="1"/>
    <col min="13" max="13" width="20.19921875" style="504" customWidth="1"/>
    <col min="14" max="14" width="0.94921875" style="504" customWidth="1"/>
    <col min="15" max="15" width="4.046875" style="504" customWidth="1"/>
    <col min="16" max="16" width="1.8984375" style="504" customWidth="1"/>
    <col min="17" max="17" width="18.09765625" style="504" customWidth="1"/>
    <col min="18" max="19" width="2.8984375" style="504" customWidth="1"/>
    <col min="20" max="16384" width="7.796875" style="504"/>
  </cols>
  <sheetData>
    <row r="1" spans="1:19" s="247" customFormat="1" ht="95.05" customHeight="1">
      <c r="A1" s="1832" t="e">
        <f ca="1">_xlfn.DISPIMG("ID_9F2EB9356A5449D99C60DD866F2EA5A7",1)</f>
        <v>#NAME?</v>
      </c>
      <c r="B1" s="1832"/>
      <c r="C1" s="1832"/>
      <c r="D1" s="1832"/>
      <c r="E1" s="1832"/>
      <c r="F1" s="1832"/>
      <c r="G1" s="1832"/>
      <c r="H1" s="1832"/>
      <c r="I1" s="1832"/>
      <c r="J1" s="1832"/>
      <c r="K1" s="1832"/>
      <c r="L1" s="1832"/>
      <c r="M1" s="1832"/>
      <c r="N1" s="1832"/>
      <c r="O1" s="1832"/>
      <c r="P1" s="1832"/>
      <c r="Q1" s="1832"/>
      <c r="R1" s="1832"/>
      <c r="S1" s="1832"/>
    </row>
    <row r="2" spans="1:19" customFormat="1" ht="17.25" customHeight="1">
      <c r="A2" s="7" t="s">
        <v>499</v>
      </c>
      <c r="B2" s="505" t="s">
        <v>984</v>
      </c>
      <c r="C2" s="3"/>
      <c r="D2" s="102"/>
      <c r="E2" s="102"/>
      <c r="F2" s="341"/>
      <c r="G2" s="3"/>
      <c r="H2" s="3"/>
      <c r="I2" s="2"/>
      <c r="J2" s="2"/>
      <c r="K2" s="2"/>
      <c r="L2" s="840"/>
      <c r="M2" s="2"/>
    </row>
    <row r="3" spans="1:19" customFormat="1" ht="18" customHeight="1">
      <c r="A3" s="7" t="s">
        <v>524</v>
      </c>
      <c r="B3" s="7" t="s">
        <v>1797</v>
      </c>
      <c r="C3" s="3"/>
      <c r="D3" s="102"/>
      <c r="E3" s="102"/>
      <c r="F3" s="341"/>
      <c r="G3" s="3"/>
      <c r="H3" s="3"/>
      <c r="I3" s="2"/>
      <c r="J3" s="2"/>
      <c r="K3" s="2"/>
      <c r="L3" s="840"/>
      <c r="M3" s="2"/>
    </row>
    <row r="4" spans="1:19" ht="145" customHeight="1">
      <c r="A4" s="1833" t="s">
        <v>1798</v>
      </c>
      <c r="B4" s="1834"/>
      <c r="C4" s="1834"/>
      <c r="D4" s="1834"/>
      <c r="E4" s="1834"/>
      <c r="F4" s="1834"/>
      <c r="G4" s="1834"/>
      <c r="H4" s="1834"/>
      <c r="I4" s="1834"/>
      <c r="J4" s="1834"/>
      <c r="K4" s="1834"/>
      <c r="L4" s="1834"/>
      <c r="M4" s="1834"/>
      <c r="N4" s="1834"/>
      <c r="O4" s="1834"/>
      <c r="P4" s="1834"/>
      <c r="Q4" s="1834"/>
      <c r="R4" s="1834"/>
      <c r="S4" s="1834"/>
    </row>
    <row r="5" spans="1:19" ht="33.75" customHeight="1">
      <c r="A5" s="1835" t="s">
        <v>1799</v>
      </c>
      <c r="B5" s="1836"/>
      <c r="C5" s="1836"/>
      <c r="D5" s="1836"/>
      <c r="E5" s="1836"/>
      <c r="F5" s="1837"/>
      <c r="G5" s="1835" t="s">
        <v>1800</v>
      </c>
      <c r="H5" s="1836"/>
      <c r="I5" s="1836"/>
      <c r="J5" s="1836"/>
      <c r="K5" s="1836"/>
      <c r="L5" s="1837"/>
    </row>
    <row r="6" spans="1:19" ht="32.5" customHeight="1">
      <c r="A6" s="1838" t="s">
        <v>1801</v>
      </c>
      <c r="B6" s="1839"/>
      <c r="C6" s="1839"/>
      <c r="D6" s="1839"/>
      <c r="E6" s="1839"/>
      <c r="F6" s="1840"/>
      <c r="G6" s="1838" t="s">
        <v>1802</v>
      </c>
      <c r="H6" s="1839"/>
      <c r="I6" s="1839"/>
      <c r="J6" s="1839"/>
      <c r="K6" s="1839"/>
      <c r="L6" s="1840"/>
    </row>
    <row r="7" spans="1:19" ht="32.5" customHeight="1">
      <c r="A7" s="1841" t="s">
        <v>1803</v>
      </c>
      <c r="B7" s="1841"/>
      <c r="C7" s="1841"/>
      <c r="D7" s="1841"/>
      <c r="E7" s="1841"/>
      <c r="F7" s="1841"/>
      <c r="G7" s="1841" t="s">
        <v>1804</v>
      </c>
      <c r="H7" s="1841"/>
      <c r="I7" s="1841"/>
      <c r="J7" s="1841"/>
      <c r="K7" s="1841"/>
      <c r="L7" s="1841"/>
    </row>
    <row r="8" spans="1:19" s="1842" customFormat="1" ht="32.5" customHeight="1">
      <c r="B8" s="1843"/>
      <c r="C8" s="1843"/>
      <c r="D8" s="1843"/>
      <c r="E8" s="1843"/>
      <c r="F8" s="1843"/>
      <c r="G8" s="1843"/>
      <c r="H8" s="1843"/>
      <c r="I8" s="1843"/>
      <c r="J8" s="1843"/>
      <c r="K8" s="1843"/>
      <c r="L8" s="1843"/>
      <c r="M8" s="1843"/>
      <c r="N8" s="1843"/>
      <c r="O8" s="1843"/>
      <c r="P8" s="1843"/>
      <c r="Q8" s="1843"/>
      <c r="R8" s="1843"/>
    </row>
    <row r="9" spans="1:19" s="503" customFormat="1" ht="25.5" customHeight="1">
      <c r="A9" s="987" t="s">
        <v>1805</v>
      </c>
      <c r="B9" s="987" t="s">
        <v>1806</v>
      </c>
      <c r="C9" s="1844" t="s">
        <v>1807</v>
      </c>
      <c r="D9" s="1844"/>
      <c r="E9" s="1844" t="s">
        <v>1808</v>
      </c>
      <c r="F9" s="1844"/>
      <c r="G9" s="1844"/>
      <c r="H9" s="1844"/>
      <c r="I9" s="1844" t="s">
        <v>1809</v>
      </c>
      <c r="J9" s="1844"/>
      <c r="K9" s="1844"/>
      <c r="L9" s="1844" t="s">
        <v>1810</v>
      </c>
      <c r="M9" s="1844"/>
      <c r="N9" s="1844"/>
      <c r="O9" s="987" t="s">
        <v>1811</v>
      </c>
      <c r="P9" s="1844" t="s">
        <v>1810</v>
      </c>
      <c r="Q9" s="1844"/>
      <c r="R9" s="1844"/>
    </row>
    <row r="10" spans="1:19" s="503" customFormat="1" ht="23.25" customHeight="1">
      <c r="A10" s="988">
        <v>1</v>
      </c>
      <c r="B10" s="1924" t="s">
        <v>1812</v>
      </c>
      <c r="C10" s="1936" t="s">
        <v>1813</v>
      </c>
      <c r="D10" s="1937"/>
      <c r="E10" s="1845" t="s">
        <v>1814</v>
      </c>
      <c r="F10" s="1846"/>
      <c r="G10" s="1846"/>
      <c r="H10" s="1847"/>
      <c r="I10" s="1845" t="s">
        <v>1815</v>
      </c>
      <c r="J10" s="1846"/>
      <c r="K10" s="1847"/>
      <c r="L10" s="1848" t="s">
        <v>1816</v>
      </c>
      <c r="M10" s="1849"/>
      <c r="N10" s="1850"/>
      <c r="O10" s="995" t="s">
        <v>1811</v>
      </c>
      <c r="P10" s="1848" t="s">
        <v>1817</v>
      </c>
      <c r="Q10" s="1849"/>
      <c r="R10" s="1850"/>
    </row>
    <row r="11" spans="1:19" s="503" customFormat="1" ht="23.25" customHeight="1">
      <c r="A11" s="989">
        <v>2</v>
      </c>
      <c r="B11" s="1925"/>
      <c r="C11" s="1845"/>
      <c r="D11" s="1847"/>
      <c r="E11" s="1835" t="s">
        <v>1818</v>
      </c>
      <c r="F11" s="1836"/>
      <c r="G11" s="1836"/>
      <c r="H11" s="1837"/>
      <c r="I11" s="1835" t="s">
        <v>1819</v>
      </c>
      <c r="J11" s="1836"/>
      <c r="K11" s="1837"/>
      <c r="L11" s="1851" t="s">
        <v>1820</v>
      </c>
      <c r="M11" s="1852"/>
      <c r="N11" s="1853"/>
      <c r="O11" s="996" t="s">
        <v>1811</v>
      </c>
      <c r="P11" s="1851" t="s">
        <v>1821</v>
      </c>
      <c r="Q11" s="1852"/>
      <c r="R11" s="1853"/>
    </row>
    <row r="12" spans="1:19" s="503" customFormat="1" ht="16" customHeight="1">
      <c r="A12" s="1854"/>
      <c r="B12" s="1855"/>
      <c r="C12" s="1855"/>
      <c r="D12" s="1855"/>
      <c r="E12" s="1855"/>
      <c r="F12" s="1855"/>
      <c r="G12" s="1855"/>
      <c r="H12" s="1855"/>
      <c r="I12" s="1855"/>
      <c r="J12" s="1855"/>
      <c r="K12" s="1855"/>
      <c r="L12" s="1855"/>
      <c r="M12" s="1855"/>
      <c r="N12" s="1855"/>
      <c r="O12" s="1855"/>
      <c r="P12" s="1855"/>
      <c r="Q12" s="1855"/>
      <c r="R12" s="1856"/>
    </row>
    <row r="13" spans="1:19" s="503" customFormat="1" ht="31.75" customHeight="1">
      <c r="A13" s="989">
        <v>3</v>
      </c>
      <c r="B13" s="990" t="s">
        <v>1822</v>
      </c>
      <c r="C13" s="1835" t="s">
        <v>1823</v>
      </c>
      <c r="D13" s="1837"/>
      <c r="E13" s="1835" t="s">
        <v>1814</v>
      </c>
      <c r="F13" s="1836"/>
      <c r="G13" s="1836"/>
      <c r="H13" s="1837"/>
      <c r="I13" s="1857" t="s">
        <v>1824</v>
      </c>
      <c r="J13" s="1858"/>
      <c r="K13" s="1859"/>
      <c r="L13" s="1860" t="s">
        <v>1825</v>
      </c>
      <c r="M13" s="1861"/>
      <c r="N13" s="1862"/>
      <c r="O13" s="997" t="s">
        <v>1811</v>
      </c>
      <c r="P13" s="1860" t="s">
        <v>1826</v>
      </c>
      <c r="Q13" s="1861"/>
      <c r="R13" s="1862"/>
    </row>
    <row r="14" spans="1:19" s="503" customFormat="1" ht="16" customHeight="1">
      <c r="A14" s="1854"/>
      <c r="B14" s="1855"/>
      <c r="C14" s="1855"/>
      <c r="D14" s="1855"/>
      <c r="E14" s="1855"/>
      <c r="F14" s="1855"/>
      <c r="G14" s="1855"/>
      <c r="H14" s="1855"/>
      <c r="I14" s="1855"/>
      <c r="J14" s="1855"/>
      <c r="K14" s="1855"/>
      <c r="L14" s="1855"/>
      <c r="M14" s="1855"/>
      <c r="N14" s="1855"/>
      <c r="O14" s="1855"/>
      <c r="P14" s="1855"/>
      <c r="Q14" s="1855"/>
      <c r="R14" s="1856"/>
    </row>
    <row r="15" spans="1:19" s="503" customFormat="1" ht="36" customHeight="1">
      <c r="A15" s="989">
        <v>4</v>
      </c>
      <c r="B15" s="1926" t="s">
        <v>1827</v>
      </c>
      <c r="C15" s="1930" t="s">
        <v>1828</v>
      </c>
      <c r="D15" s="1931"/>
      <c r="E15" s="1835" t="s">
        <v>1814</v>
      </c>
      <c r="F15" s="1836"/>
      <c r="G15" s="1836"/>
      <c r="H15" s="1837"/>
      <c r="I15" s="1835" t="s">
        <v>1829</v>
      </c>
      <c r="J15" s="1836"/>
      <c r="K15" s="1837"/>
      <c r="L15" s="1863" t="s">
        <v>1830</v>
      </c>
      <c r="M15" s="1864"/>
      <c r="N15" s="1865"/>
      <c r="O15" s="990" t="s">
        <v>1811</v>
      </c>
      <c r="P15" s="1866" t="s">
        <v>1831</v>
      </c>
      <c r="Q15" s="1867"/>
      <c r="R15" s="1868"/>
    </row>
    <row r="16" spans="1:19" s="503" customFormat="1" ht="36" customHeight="1">
      <c r="A16" s="989">
        <v>5</v>
      </c>
      <c r="B16" s="1927"/>
      <c r="C16" s="1845"/>
      <c r="D16" s="1847"/>
      <c r="E16" s="1835" t="s">
        <v>1818</v>
      </c>
      <c r="F16" s="1836"/>
      <c r="G16" s="1836"/>
      <c r="H16" s="1837"/>
      <c r="I16" s="1835" t="s">
        <v>1832</v>
      </c>
      <c r="J16" s="1836"/>
      <c r="K16" s="1837"/>
      <c r="L16" s="1863" t="s">
        <v>1833</v>
      </c>
      <c r="M16" s="1864"/>
      <c r="N16" s="1865"/>
      <c r="O16" s="990" t="s">
        <v>1811</v>
      </c>
      <c r="P16" s="1866" t="s">
        <v>1831</v>
      </c>
      <c r="Q16" s="1867"/>
      <c r="R16" s="1868"/>
    </row>
    <row r="17" spans="1:19" s="503" customFormat="1" ht="16" customHeight="1">
      <c r="A17" s="1854"/>
      <c r="B17" s="1855"/>
      <c r="C17" s="1855"/>
      <c r="D17" s="1855"/>
      <c r="E17" s="1855"/>
      <c r="F17" s="1855"/>
      <c r="G17" s="1855"/>
      <c r="H17" s="1855"/>
      <c r="I17" s="1855"/>
      <c r="J17" s="1855"/>
      <c r="K17" s="1855"/>
      <c r="L17" s="1855"/>
      <c r="M17" s="1855"/>
      <c r="N17" s="1855"/>
      <c r="O17" s="1855"/>
      <c r="P17" s="1855"/>
      <c r="Q17" s="1855"/>
      <c r="R17" s="1856"/>
    </row>
    <row r="18" spans="1:19" s="503" customFormat="1" ht="36" customHeight="1">
      <c r="A18" s="989">
        <v>6</v>
      </c>
      <c r="B18" s="1926" t="s">
        <v>1834</v>
      </c>
      <c r="C18" s="1930" t="s">
        <v>1835</v>
      </c>
      <c r="D18" s="1931"/>
      <c r="E18" s="1835" t="s">
        <v>1814</v>
      </c>
      <c r="F18" s="1836"/>
      <c r="G18" s="1836"/>
      <c r="H18" s="1837"/>
      <c r="I18" s="1835" t="s">
        <v>1836</v>
      </c>
      <c r="J18" s="1836"/>
      <c r="K18" s="1837"/>
      <c r="L18" s="1863" t="s">
        <v>1837</v>
      </c>
      <c r="M18" s="1864"/>
      <c r="N18" s="1865"/>
      <c r="O18" s="990" t="s">
        <v>1811</v>
      </c>
      <c r="P18" s="1866" t="s">
        <v>1831</v>
      </c>
      <c r="Q18" s="1867"/>
      <c r="R18" s="1868"/>
    </row>
    <row r="19" spans="1:19" s="503" customFormat="1" ht="31.75" customHeight="1">
      <c r="A19" s="989">
        <v>7</v>
      </c>
      <c r="B19" s="1927"/>
      <c r="C19" s="1845"/>
      <c r="D19" s="1847"/>
      <c r="E19" s="1835" t="s">
        <v>1818</v>
      </c>
      <c r="F19" s="1836"/>
      <c r="G19" s="1836"/>
      <c r="H19" s="1837"/>
      <c r="I19" s="1835" t="s">
        <v>1838</v>
      </c>
      <c r="J19" s="1836"/>
      <c r="K19" s="1837"/>
      <c r="L19" s="1869" t="s">
        <v>1839</v>
      </c>
      <c r="M19" s="1864"/>
      <c r="N19" s="1865"/>
      <c r="O19" s="990" t="s">
        <v>1811</v>
      </c>
      <c r="P19" s="1866" t="s">
        <v>1831</v>
      </c>
      <c r="Q19" s="1867"/>
      <c r="R19" s="1868"/>
    </row>
    <row r="20" spans="1:19" ht="15.75" customHeight="1">
      <c r="A20" s="991"/>
      <c r="B20" s="991"/>
      <c r="C20" s="1870"/>
      <c r="D20" s="1871"/>
      <c r="E20" s="1870"/>
      <c r="F20" s="1872"/>
      <c r="G20" s="1872"/>
      <c r="H20" s="1872"/>
      <c r="I20" s="1872"/>
      <c r="J20" s="1872"/>
      <c r="K20" s="1872"/>
      <c r="L20" s="1872"/>
      <c r="M20" s="1872"/>
      <c r="N20" s="1872"/>
      <c r="O20" s="1872"/>
      <c r="P20" s="1872"/>
      <c r="Q20" s="1872"/>
      <c r="R20" s="1871"/>
    </row>
    <row r="21" spans="1:19" ht="45" customHeight="1">
      <c r="A21" s="992"/>
      <c r="B21" s="990" t="s">
        <v>1840</v>
      </c>
      <c r="C21" s="1873" t="s">
        <v>1841</v>
      </c>
      <c r="D21" s="1874"/>
      <c r="E21" s="1835" t="s">
        <v>1842</v>
      </c>
      <c r="F21" s="1836"/>
      <c r="G21" s="1836"/>
      <c r="H21" s="1836"/>
      <c r="I21" s="1836"/>
      <c r="J21" s="1836"/>
      <c r="K21" s="1836"/>
      <c r="L21" s="1836"/>
      <c r="M21" s="1836"/>
      <c r="N21" s="1836"/>
      <c r="O21" s="1836"/>
      <c r="P21" s="1836"/>
      <c r="Q21" s="1836"/>
      <c r="R21" s="1837"/>
    </row>
    <row r="22" spans="1:19" ht="16" customHeight="1">
      <c r="A22" s="1870"/>
      <c r="B22" s="1872"/>
      <c r="C22" s="1872"/>
      <c r="D22" s="1872"/>
      <c r="E22" s="1872"/>
      <c r="F22" s="1872"/>
      <c r="G22" s="1872"/>
      <c r="H22" s="1872"/>
      <c r="I22" s="1872"/>
      <c r="J22" s="1872"/>
      <c r="K22" s="1872"/>
      <c r="L22" s="1872"/>
      <c r="M22" s="1872"/>
      <c r="N22" s="1872"/>
      <c r="O22" s="1872"/>
      <c r="P22" s="1872"/>
      <c r="Q22" s="1872"/>
      <c r="R22" s="1871"/>
    </row>
    <row r="23" spans="1:19" ht="24.55" customHeight="1">
      <c r="A23" s="989">
        <v>8</v>
      </c>
      <c r="B23" s="1928" t="s">
        <v>1843</v>
      </c>
      <c r="C23" s="1932" t="s">
        <v>1844</v>
      </c>
      <c r="D23" s="1933"/>
      <c r="E23" s="1835" t="s">
        <v>1814</v>
      </c>
      <c r="F23" s="1836"/>
      <c r="G23" s="1836"/>
      <c r="H23" s="1837"/>
      <c r="I23" s="1835" t="s">
        <v>1845</v>
      </c>
      <c r="J23" s="1836"/>
      <c r="K23" s="1837"/>
      <c r="L23" s="1835" t="s">
        <v>1846</v>
      </c>
      <c r="M23" s="1836"/>
      <c r="N23" s="1837"/>
      <c r="O23" s="990" t="s">
        <v>1811</v>
      </c>
      <c r="P23" s="1835" t="s">
        <v>1847</v>
      </c>
      <c r="Q23" s="1836"/>
      <c r="R23" s="1837"/>
    </row>
    <row r="24" spans="1:19" ht="24.25" customHeight="1">
      <c r="A24" s="989">
        <v>9</v>
      </c>
      <c r="B24" s="1929"/>
      <c r="C24" s="1934"/>
      <c r="D24" s="1935"/>
      <c r="E24" s="1835" t="s">
        <v>1818</v>
      </c>
      <c r="F24" s="1836"/>
      <c r="G24" s="1836"/>
      <c r="H24" s="1837"/>
      <c r="I24" s="1835" t="s">
        <v>1848</v>
      </c>
      <c r="J24" s="1836"/>
      <c r="K24" s="1837"/>
      <c r="L24" s="1835" t="s">
        <v>1849</v>
      </c>
      <c r="M24" s="1836"/>
      <c r="N24" s="1837"/>
      <c r="O24" s="990" t="s">
        <v>1811</v>
      </c>
      <c r="P24" s="1835" t="s">
        <v>1850</v>
      </c>
      <c r="Q24" s="1836"/>
      <c r="R24" s="1837"/>
    </row>
    <row r="25" spans="1:19" ht="16" customHeight="1">
      <c r="A25" s="1870"/>
      <c r="B25" s="1872"/>
      <c r="C25" s="1872"/>
      <c r="D25" s="1872"/>
      <c r="E25" s="1872"/>
      <c r="F25" s="1872"/>
      <c r="G25" s="1872"/>
      <c r="H25" s="1872"/>
      <c r="I25" s="1872"/>
      <c r="J25" s="1872"/>
      <c r="K25" s="1872"/>
      <c r="L25" s="1872"/>
      <c r="M25" s="1872"/>
      <c r="N25" s="1872"/>
      <c r="O25" s="1872"/>
      <c r="P25" s="1872"/>
      <c r="Q25" s="1872"/>
      <c r="R25" s="1871"/>
    </row>
    <row r="26" spans="1:19" ht="23.25" customHeight="1">
      <c r="A26" s="989">
        <v>10</v>
      </c>
      <c r="B26" s="1928" t="s">
        <v>1851</v>
      </c>
      <c r="C26" s="1932" t="s">
        <v>1852</v>
      </c>
      <c r="D26" s="1933"/>
      <c r="E26" s="1835" t="s">
        <v>1814</v>
      </c>
      <c r="F26" s="1836"/>
      <c r="G26" s="1836"/>
      <c r="H26" s="1837"/>
      <c r="I26" s="1835" t="s">
        <v>1853</v>
      </c>
      <c r="J26" s="1836"/>
      <c r="K26" s="1837"/>
      <c r="L26" s="1835" t="s">
        <v>1854</v>
      </c>
      <c r="M26" s="1836"/>
      <c r="N26" s="1837"/>
      <c r="O26" s="990" t="s">
        <v>1811</v>
      </c>
      <c r="P26" s="1835" t="s">
        <v>1855</v>
      </c>
      <c r="Q26" s="1836"/>
      <c r="R26" s="1837"/>
    </row>
    <row r="27" spans="1:19" ht="25.5" customHeight="1">
      <c r="A27" s="989">
        <v>11</v>
      </c>
      <c r="B27" s="1929"/>
      <c r="C27" s="1934"/>
      <c r="D27" s="1935"/>
      <c r="E27" s="1835" t="s">
        <v>1818</v>
      </c>
      <c r="F27" s="1836"/>
      <c r="G27" s="1836"/>
      <c r="H27" s="1837"/>
      <c r="I27" s="1835" t="s">
        <v>1856</v>
      </c>
      <c r="J27" s="1836"/>
      <c r="K27" s="1837"/>
      <c r="L27" s="1835" t="s">
        <v>1857</v>
      </c>
      <c r="M27" s="1836"/>
      <c r="N27" s="1837"/>
      <c r="O27" s="990" t="s">
        <v>1811</v>
      </c>
      <c r="P27" s="1835" t="s">
        <v>1858</v>
      </c>
      <c r="Q27" s="1836"/>
      <c r="R27" s="1837"/>
    </row>
    <row r="28" spans="1:19" s="974" customFormat="1" ht="15.3">
      <c r="A28" s="29"/>
      <c r="B28" s="29"/>
      <c r="C28" s="29"/>
      <c r="D28" s="29"/>
      <c r="E28" s="29"/>
      <c r="F28" s="1875" t="s">
        <v>1859</v>
      </c>
      <c r="G28" s="1875"/>
      <c r="H28" s="1875"/>
      <c r="I28" s="1875"/>
      <c r="J28" s="29"/>
      <c r="K28" s="29"/>
      <c r="L28" s="29"/>
      <c r="M28" s="1876" t="s">
        <v>997</v>
      </c>
      <c r="N28" s="1876"/>
      <c r="O28" s="1876"/>
      <c r="P28" s="1876"/>
      <c r="Q28" s="1876"/>
      <c r="R28" s="1876"/>
    </row>
    <row r="29" spans="1:19" s="1877" customFormat="1" ht="25.5" customHeight="1"/>
    <row r="30" spans="1:19" ht="93" customHeight="1">
      <c r="A30" s="1834" t="s">
        <v>1860</v>
      </c>
      <c r="B30" s="1834"/>
      <c r="C30" s="1834"/>
      <c r="D30" s="1834"/>
      <c r="E30" s="1834"/>
      <c r="F30" s="1834"/>
      <c r="G30" s="1834"/>
      <c r="H30" s="1834"/>
      <c r="I30" s="1834"/>
      <c r="J30" s="1834"/>
      <c r="K30" s="1834"/>
      <c r="L30" s="1834"/>
      <c r="M30" s="1834"/>
      <c r="N30" s="1834"/>
      <c r="O30" s="1834"/>
      <c r="P30" s="1834"/>
      <c r="Q30" s="1834"/>
      <c r="R30" s="1834"/>
      <c r="S30" s="1834"/>
    </row>
    <row r="31" spans="1:19" ht="18.75" customHeight="1">
      <c r="A31" s="1878" t="s">
        <v>1861</v>
      </c>
      <c r="B31" s="1878"/>
      <c r="C31" s="1878"/>
      <c r="D31" s="1878"/>
      <c r="E31" s="1878"/>
      <c r="F31" s="1878"/>
      <c r="G31" s="1878"/>
      <c r="H31" s="1878"/>
      <c r="I31" s="1878"/>
      <c r="J31" s="1878"/>
      <c r="K31" s="1878"/>
      <c r="L31" s="1878"/>
      <c r="M31" s="1878"/>
      <c r="N31" s="1878"/>
      <c r="O31" s="1878"/>
      <c r="P31" s="1878"/>
      <c r="Q31" s="1878"/>
      <c r="R31" s="1878"/>
    </row>
    <row r="32" spans="1:19" ht="18.75" customHeight="1">
      <c r="A32" s="1879" t="s">
        <v>1862</v>
      </c>
      <c r="B32" s="1879"/>
      <c r="C32" s="1879"/>
      <c r="D32" s="1879"/>
      <c r="E32" s="1879"/>
      <c r="F32" s="1879"/>
      <c r="G32" s="1879"/>
      <c r="H32" s="1879"/>
      <c r="I32" s="1879"/>
      <c r="J32" s="1879"/>
      <c r="K32" s="1879"/>
      <c r="L32" s="1879"/>
      <c r="M32" s="1879"/>
      <c r="N32" s="1879"/>
      <c r="O32" s="1879"/>
      <c r="P32" s="1879"/>
      <c r="Q32" s="1879"/>
      <c r="R32" s="1879"/>
      <c r="S32" s="1879"/>
    </row>
    <row r="33" spans="1:18" s="1880" customFormat="1" ht="18.75" customHeight="1"/>
    <row r="34" spans="1:18" ht="34.75" customHeight="1">
      <c r="A34" s="1881" t="s">
        <v>1799</v>
      </c>
      <c r="B34" s="1882"/>
      <c r="C34" s="1882"/>
      <c r="D34" s="1882"/>
      <c r="E34" s="1883"/>
      <c r="F34" s="1881" t="s">
        <v>1800</v>
      </c>
      <c r="G34" s="1882"/>
      <c r="H34" s="1882"/>
      <c r="I34" s="1882"/>
      <c r="J34" s="1883"/>
      <c r="K34" s="1881" t="s">
        <v>1863</v>
      </c>
      <c r="L34" s="1882"/>
      <c r="M34" s="1883"/>
      <c r="N34" s="1881" t="s">
        <v>1864</v>
      </c>
      <c r="O34" s="1882"/>
      <c r="P34" s="1882"/>
      <c r="Q34" s="1883"/>
    </row>
    <row r="35" spans="1:18" ht="40.299999999999997" customHeight="1">
      <c r="A35" s="1884" t="s">
        <v>1865</v>
      </c>
      <c r="B35" s="1885"/>
      <c r="C35" s="1885"/>
      <c r="D35" s="1885"/>
      <c r="E35" s="1886"/>
      <c r="F35" s="1884" t="s">
        <v>1866</v>
      </c>
      <c r="G35" s="1885"/>
      <c r="H35" s="1885"/>
      <c r="I35" s="1885"/>
      <c r="J35" s="1886"/>
      <c r="K35" s="1884" t="s">
        <v>1867</v>
      </c>
      <c r="L35" s="1885"/>
      <c r="M35" s="1886"/>
      <c r="N35" s="1884" t="s">
        <v>1868</v>
      </c>
      <c r="O35" s="1885"/>
      <c r="P35" s="1885"/>
      <c r="Q35" s="1886"/>
    </row>
    <row r="36" spans="1:18" ht="40" customHeight="1">
      <c r="A36" s="1887" t="s">
        <v>1869</v>
      </c>
      <c r="B36" s="1888"/>
      <c r="C36" s="1888"/>
      <c r="D36" s="1888"/>
      <c r="E36" s="1889"/>
      <c r="F36" s="1887" t="s">
        <v>1870</v>
      </c>
      <c r="G36" s="1888"/>
      <c r="H36" s="1888"/>
      <c r="I36" s="1888"/>
      <c r="J36" s="1889"/>
      <c r="K36" s="1887" t="s">
        <v>1871</v>
      </c>
      <c r="L36" s="1888"/>
      <c r="M36" s="1889"/>
      <c r="N36" s="1887" t="s">
        <v>1872</v>
      </c>
      <c r="O36" s="1888"/>
      <c r="P36" s="1888"/>
      <c r="Q36" s="1889"/>
    </row>
    <row r="37" spans="1:18" ht="42" customHeight="1">
      <c r="A37" s="1890"/>
      <c r="B37" s="1890"/>
      <c r="C37" s="1890"/>
      <c r="D37" s="1890"/>
      <c r="E37" s="1890"/>
      <c r="F37" s="1891" t="s">
        <v>1873</v>
      </c>
      <c r="G37" s="1891"/>
      <c r="H37" s="1891"/>
      <c r="I37" s="1891"/>
      <c r="J37" s="1891"/>
      <c r="K37" s="1891" t="s">
        <v>1874</v>
      </c>
      <c r="L37" s="1891"/>
      <c r="M37" s="1891"/>
      <c r="N37" s="1891" t="s">
        <v>1875</v>
      </c>
      <c r="O37" s="1891"/>
      <c r="P37" s="1891"/>
      <c r="Q37" s="1891"/>
    </row>
    <row r="38" spans="1:18" s="1892" customFormat="1" ht="42" customHeight="1">
      <c r="B38" s="1893"/>
      <c r="C38" s="1893"/>
      <c r="D38" s="1893"/>
      <c r="E38" s="1893"/>
      <c r="F38" s="1893"/>
      <c r="G38" s="1893"/>
      <c r="H38" s="1893"/>
      <c r="I38" s="1893"/>
      <c r="J38" s="1893"/>
      <c r="K38" s="1893"/>
      <c r="L38" s="1893"/>
      <c r="M38" s="1893"/>
      <c r="N38" s="1893"/>
      <c r="O38" s="1893"/>
      <c r="P38" s="1893"/>
      <c r="Q38" s="1893"/>
      <c r="R38" s="1893"/>
    </row>
    <row r="39" spans="1:18" ht="28" customHeight="1">
      <c r="A39" s="987" t="s">
        <v>1805</v>
      </c>
      <c r="B39" s="1844" t="s">
        <v>1806</v>
      </c>
      <c r="C39" s="1844"/>
      <c r="D39" s="1894" t="s">
        <v>1807</v>
      </c>
      <c r="E39" s="1894"/>
      <c r="F39" s="1894"/>
      <c r="G39" s="1894"/>
      <c r="H39" s="1844" t="s">
        <v>1808</v>
      </c>
      <c r="I39" s="1844"/>
      <c r="J39" s="1844" t="s">
        <v>1809</v>
      </c>
      <c r="K39" s="1844"/>
      <c r="L39" s="1844"/>
      <c r="M39" s="1844" t="s">
        <v>1810</v>
      </c>
      <c r="N39" s="1844"/>
      <c r="O39" s="1895" t="s">
        <v>1811</v>
      </c>
      <c r="P39" s="1895"/>
      <c r="Q39" s="1844" t="s">
        <v>1810</v>
      </c>
      <c r="R39" s="1844"/>
    </row>
    <row r="40" spans="1:18" ht="28.3" customHeight="1">
      <c r="A40" s="988">
        <v>1</v>
      </c>
      <c r="B40" s="1938" t="s">
        <v>1812</v>
      </c>
      <c r="C40" s="1939"/>
      <c r="D40" s="1942" t="s">
        <v>1876</v>
      </c>
      <c r="E40" s="1943"/>
      <c r="F40" s="1943"/>
      <c r="G40" s="1944"/>
      <c r="H40" s="1845" t="s">
        <v>1814</v>
      </c>
      <c r="I40" s="1847"/>
      <c r="J40" s="1845" t="s">
        <v>1819</v>
      </c>
      <c r="K40" s="1846"/>
      <c r="L40" s="1847"/>
      <c r="M40" s="1896" t="s">
        <v>1877</v>
      </c>
      <c r="N40" s="1897"/>
      <c r="O40" s="1898" t="s">
        <v>1811</v>
      </c>
      <c r="P40" s="1899"/>
      <c r="Q40" s="1896" t="s">
        <v>1878</v>
      </c>
      <c r="R40" s="1897"/>
    </row>
    <row r="41" spans="1:18" ht="28" customHeight="1">
      <c r="A41" s="989">
        <v>2</v>
      </c>
      <c r="B41" s="1940"/>
      <c r="C41" s="1941"/>
      <c r="D41" s="1945"/>
      <c r="E41" s="1946"/>
      <c r="F41" s="1946"/>
      <c r="G41" s="1947"/>
      <c r="H41" s="1835" t="s">
        <v>1818</v>
      </c>
      <c r="I41" s="1837"/>
      <c r="J41" s="1835" t="s">
        <v>1879</v>
      </c>
      <c r="K41" s="1836"/>
      <c r="L41" s="1837"/>
      <c r="M41" s="1900" t="s">
        <v>1820</v>
      </c>
      <c r="N41" s="1901"/>
      <c r="O41" s="1902" t="s">
        <v>1811</v>
      </c>
      <c r="P41" s="1903"/>
      <c r="Q41" s="1900" t="s">
        <v>1880</v>
      </c>
      <c r="R41" s="1901"/>
    </row>
    <row r="42" spans="1:18" ht="18.75" customHeight="1">
      <c r="A42" s="991"/>
      <c r="B42" s="1870"/>
      <c r="C42" s="1871"/>
      <c r="D42" s="1870"/>
      <c r="E42" s="1872"/>
      <c r="F42" s="1872"/>
      <c r="G42" s="1871"/>
      <c r="H42" s="1870"/>
      <c r="I42" s="1871"/>
      <c r="J42" s="1870"/>
      <c r="K42" s="1872"/>
      <c r="L42" s="1871"/>
      <c r="M42" s="1870"/>
      <c r="N42" s="1871"/>
      <c r="O42" s="1870"/>
      <c r="P42" s="1871"/>
      <c r="Q42" s="1870"/>
      <c r="R42" s="1871"/>
    </row>
    <row r="43" spans="1:18" ht="28" customHeight="1">
      <c r="A43" s="989">
        <v>3</v>
      </c>
      <c r="B43" s="1948" t="s">
        <v>1822</v>
      </c>
      <c r="C43" s="1949"/>
      <c r="D43" s="1950" t="s">
        <v>1881</v>
      </c>
      <c r="E43" s="1951"/>
      <c r="F43" s="1951"/>
      <c r="G43" s="1952"/>
      <c r="H43" s="1835" t="s">
        <v>1814</v>
      </c>
      <c r="I43" s="1837"/>
      <c r="J43" s="1835" t="s">
        <v>1882</v>
      </c>
      <c r="K43" s="1836"/>
      <c r="L43" s="1837"/>
      <c r="M43" s="1904" t="s">
        <v>1821</v>
      </c>
      <c r="N43" s="1905"/>
      <c r="O43" s="1906" t="s">
        <v>1811</v>
      </c>
      <c r="P43" s="1907"/>
      <c r="Q43" s="1904" t="s">
        <v>1883</v>
      </c>
      <c r="R43" s="1905"/>
    </row>
    <row r="44" spans="1:18" ht="28" customHeight="1">
      <c r="A44" s="989">
        <v>4</v>
      </c>
      <c r="B44" s="1940"/>
      <c r="C44" s="1941"/>
      <c r="D44" s="1945"/>
      <c r="E44" s="1946"/>
      <c r="F44" s="1946"/>
      <c r="G44" s="1947"/>
      <c r="H44" s="1835" t="s">
        <v>1818</v>
      </c>
      <c r="I44" s="1837"/>
      <c r="J44" s="1835" t="s">
        <v>1819</v>
      </c>
      <c r="K44" s="1836"/>
      <c r="L44" s="1837"/>
      <c r="M44" s="1851" t="s">
        <v>1878</v>
      </c>
      <c r="N44" s="1853"/>
      <c r="O44" s="1908" t="s">
        <v>1811</v>
      </c>
      <c r="P44" s="1909"/>
      <c r="Q44" s="1851" t="s">
        <v>1884</v>
      </c>
      <c r="R44" s="1853"/>
    </row>
    <row r="45" spans="1:18" ht="18.75" customHeight="1">
      <c r="A45" s="1870"/>
      <c r="B45" s="1872"/>
      <c r="C45" s="1872"/>
      <c r="D45" s="1872"/>
      <c r="E45" s="1872"/>
      <c r="F45" s="1872"/>
      <c r="G45" s="1872"/>
      <c r="H45" s="1872"/>
      <c r="I45" s="1872"/>
      <c r="J45" s="1872"/>
      <c r="K45" s="1872"/>
      <c r="L45" s="1872"/>
      <c r="M45" s="1872"/>
      <c r="N45" s="1872"/>
      <c r="O45" s="1872"/>
      <c r="P45" s="1872"/>
      <c r="Q45" s="1872"/>
      <c r="R45" s="1872"/>
    </row>
    <row r="46" spans="1:18" ht="28" customHeight="1">
      <c r="A46" s="993">
        <v>5</v>
      </c>
      <c r="B46" s="1948" t="s">
        <v>1885</v>
      </c>
      <c r="C46" s="1949"/>
      <c r="D46" s="1950" t="s">
        <v>1886</v>
      </c>
      <c r="E46" s="1951"/>
      <c r="F46" s="1951"/>
      <c r="G46" s="1952"/>
      <c r="H46" s="1873" t="s">
        <v>1814</v>
      </c>
      <c r="I46" s="1874"/>
      <c r="J46" s="1835" t="s">
        <v>1882</v>
      </c>
      <c r="K46" s="1836"/>
      <c r="L46" s="1837"/>
      <c r="M46" s="1904" t="s">
        <v>1887</v>
      </c>
      <c r="N46" s="1905"/>
      <c r="O46" s="1906" t="s">
        <v>1811</v>
      </c>
      <c r="P46" s="1907"/>
      <c r="Q46" s="1904" t="s">
        <v>1821</v>
      </c>
      <c r="R46" s="1905"/>
    </row>
    <row r="47" spans="1:18" ht="28.3" customHeight="1">
      <c r="A47" s="993">
        <v>6</v>
      </c>
      <c r="B47" s="1940"/>
      <c r="C47" s="1941"/>
      <c r="D47" s="1945"/>
      <c r="E47" s="1946"/>
      <c r="F47" s="1946"/>
      <c r="G47" s="1947"/>
      <c r="H47" s="1873" t="s">
        <v>1818</v>
      </c>
      <c r="I47" s="1874"/>
      <c r="J47" s="1835" t="s">
        <v>1879</v>
      </c>
      <c r="K47" s="1836"/>
      <c r="L47" s="1837"/>
      <c r="M47" s="1900" t="s">
        <v>1880</v>
      </c>
      <c r="N47" s="1901"/>
      <c r="O47" s="1902" t="s">
        <v>1811</v>
      </c>
      <c r="P47" s="1903"/>
      <c r="Q47" s="1900" t="s">
        <v>1888</v>
      </c>
      <c r="R47" s="1901"/>
    </row>
    <row r="48" spans="1:18" ht="18.55" customHeight="1">
      <c r="A48" s="1870"/>
      <c r="B48" s="1872"/>
      <c r="C48" s="1872"/>
      <c r="D48" s="1872"/>
      <c r="E48" s="1872"/>
      <c r="F48" s="1872"/>
      <c r="G48" s="1872"/>
      <c r="H48" s="1872"/>
      <c r="I48" s="1872"/>
      <c r="J48" s="1872"/>
      <c r="K48" s="1872"/>
      <c r="L48" s="1872"/>
      <c r="M48" s="1872"/>
      <c r="N48" s="1872"/>
      <c r="O48" s="1872"/>
      <c r="P48" s="1872"/>
      <c r="Q48" s="1872"/>
      <c r="R48" s="1872"/>
    </row>
    <row r="49" spans="1:18" ht="25.3" customHeight="1">
      <c r="A49" s="992"/>
      <c r="B49" s="1910" t="s">
        <v>1834</v>
      </c>
      <c r="C49" s="1911"/>
      <c r="D49" s="1884" t="s">
        <v>1889</v>
      </c>
      <c r="E49" s="1885"/>
      <c r="F49" s="1885"/>
      <c r="G49" s="1886"/>
      <c r="H49" s="1835" t="s">
        <v>1890</v>
      </c>
      <c r="I49" s="1836"/>
      <c r="J49" s="1836"/>
      <c r="K49" s="1836"/>
      <c r="L49" s="1836"/>
      <c r="M49" s="1836"/>
      <c r="N49" s="1836"/>
      <c r="O49" s="1836"/>
      <c r="P49" s="1836"/>
      <c r="Q49" s="1836"/>
      <c r="R49" s="1837"/>
    </row>
    <row r="50" spans="1:18" ht="25.3" customHeight="1">
      <c r="A50" s="1912"/>
      <c r="B50" s="1913"/>
      <c r="C50" s="1913"/>
      <c r="D50" s="1913"/>
      <c r="E50" s="1913"/>
      <c r="F50" s="1913"/>
      <c r="G50" s="1913"/>
      <c r="H50" s="1913"/>
      <c r="I50" s="1913"/>
      <c r="J50" s="1913"/>
      <c r="K50" s="1913"/>
      <c r="L50" s="1913"/>
      <c r="M50" s="1913"/>
      <c r="N50" s="1913"/>
      <c r="O50" s="1913"/>
      <c r="P50" s="1913"/>
      <c r="Q50" s="1913"/>
      <c r="R50" s="1914"/>
    </row>
    <row r="51" spans="1:18" ht="28" customHeight="1">
      <c r="A51" s="993">
        <v>9</v>
      </c>
      <c r="B51" s="1948" t="s">
        <v>1840</v>
      </c>
      <c r="C51" s="1949"/>
      <c r="D51" s="1948" t="s">
        <v>1891</v>
      </c>
      <c r="E51" s="1953"/>
      <c r="F51" s="1953"/>
      <c r="G51" s="1949"/>
      <c r="H51" s="1873" t="s">
        <v>1814</v>
      </c>
      <c r="I51" s="1874"/>
      <c r="J51" s="1835" t="s">
        <v>1815</v>
      </c>
      <c r="K51" s="1836"/>
      <c r="L51" s="1837"/>
      <c r="M51" s="1915" t="s">
        <v>1892</v>
      </c>
      <c r="N51" s="1916"/>
      <c r="O51" s="1917" t="s">
        <v>1811</v>
      </c>
      <c r="P51" s="1918"/>
      <c r="Q51" s="1915" t="s">
        <v>1817</v>
      </c>
      <c r="R51" s="1916"/>
    </row>
    <row r="52" spans="1:18" ht="28" customHeight="1">
      <c r="A52" s="994">
        <v>10</v>
      </c>
      <c r="B52" s="1940"/>
      <c r="C52" s="1941"/>
      <c r="D52" s="1940"/>
      <c r="E52" s="1954"/>
      <c r="F52" s="1954"/>
      <c r="G52" s="1941"/>
      <c r="H52" s="1873" t="s">
        <v>1818</v>
      </c>
      <c r="I52" s="1874"/>
      <c r="J52" s="1835" t="s">
        <v>1819</v>
      </c>
      <c r="K52" s="1836"/>
      <c r="L52" s="1837"/>
      <c r="M52" s="1851" t="s">
        <v>1884</v>
      </c>
      <c r="N52" s="1853"/>
      <c r="O52" s="1908" t="s">
        <v>1811</v>
      </c>
      <c r="P52" s="1909"/>
      <c r="Q52" s="1851" t="s">
        <v>1877</v>
      </c>
      <c r="R52" s="1853"/>
    </row>
    <row r="53" spans="1:18" ht="18.75" customHeight="1">
      <c r="A53" s="1870"/>
      <c r="B53" s="1872"/>
      <c r="C53" s="1872"/>
      <c r="D53" s="1872"/>
      <c r="E53" s="1872"/>
      <c r="F53" s="1872"/>
      <c r="G53" s="1872"/>
      <c r="H53" s="1872"/>
      <c r="I53" s="1872"/>
      <c r="J53" s="1872"/>
      <c r="K53" s="1872"/>
      <c r="L53" s="1872"/>
      <c r="M53" s="1872"/>
      <c r="N53" s="1872"/>
      <c r="O53" s="1872"/>
      <c r="P53" s="1872"/>
      <c r="Q53" s="1872"/>
      <c r="R53" s="1872"/>
    </row>
    <row r="54" spans="1:18" ht="28" customHeight="1">
      <c r="A54" s="994">
        <v>11</v>
      </c>
      <c r="B54" s="1948" t="s">
        <v>1843</v>
      </c>
      <c r="C54" s="1949"/>
      <c r="D54" s="1948" t="s">
        <v>1893</v>
      </c>
      <c r="E54" s="1953"/>
      <c r="F54" s="1953"/>
      <c r="G54" s="1949"/>
      <c r="H54" s="1873" t="s">
        <v>1814</v>
      </c>
      <c r="I54" s="1874"/>
      <c r="J54" s="1835" t="s">
        <v>1879</v>
      </c>
      <c r="K54" s="1836"/>
      <c r="L54" s="1837"/>
      <c r="M54" s="1900" t="s">
        <v>1888</v>
      </c>
      <c r="N54" s="1901"/>
      <c r="O54" s="1902" t="s">
        <v>1811</v>
      </c>
      <c r="P54" s="1903"/>
      <c r="Q54" s="1900" t="s">
        <v>1820</v>
      </c>
      <c r="R54" s="1901"/>
    </row>
    <row r="55" spans="1:18" ht="28.3" customHeight="1">
      <c r="A55" s="994">
        <v>12</v>
      </c>
      <c r="B55" s="1940"/>
      <c r="C55" s="1941"/>
      <c r="D55" s="1940"/>
      <c r="E55" s="1954"/>
      <c r="F55" s="1954"/>
      <c r="G55" s="1941"/>
      <c r="H55" s="1873" t="s">
        <v>1818</v>
      </c>
      <c r="I55" s="1874"/>
      <c r="J55" s="1835" t="s">
        <v>1882</v>
      </c>
      <c r="K55" s="1836"/>
      <c r="L55" s="1837"/>
      <c r="M55" s="1904" t="s">
        <v>1883</v>
      </c>
      <c r="N55" s="1905"/>
      <c r="O55" s="1906" t="s">
        <v>1811</v>
      </c>
      <c r="P55" s="1907"/>
      <c r="Q55" s="1904" t="s">
        <v>1887</v>
      </c>
      <c r="R55" s="1905"/>
    </row>
    <row r="56" spans="1:18" ht="18.75" customHeight="1">
      <c r="A56" s="1870"/>
      <c r="B56" s="1872"/>
      <c r="C56" s="1872"/>
      <c r="D56" s="1872"/>
      <c r="E56" s="1872"/>
      <c r="F56" s="1872"/>
      <c r="G56" s="1872"/>
      <c r="H56" s="1872"/>
      <c r="I56" s="1872"/>
      <c r="J56" s="1872"/>
      <c r="K56" s="1872"/>
      <c r="L56" s="1872"/>
      <c r="M56" s="1872"/>
      <c r="N56" s="1872"/>
      <c r="O56" s="1872"/>
      <c r="P56" s="1872"/>
      <c r="Q56" s="1872"/>
      <c r="R56" s="1872"/>
    </row>
    <row r="57" spans="1:18" ht="36" customHeight="1">
      <c r="A57" s="994">
        <v>13</v>
      </c>
      <c r="B57" s="1955" t="s">
        <v>1851</v>
      </c>
      <c r="C57" s="1956"/>
      <c r="D57" s="1955" t="s">
        <v>1894</v>
      </c>
      <c r="E57" s="1959"/>
      <c r="F57" s="1959"/>
      <c r="G57" s="1956"/>
      <c r="H57" s="1873" t="s">
        <v>1814</v>
      </c>
      <c r="I57" s="1874"/>
      <c r="J57" s="1835" t="s">
        <v>1829</v>
      </c>
      <c r="K57" s="1836"/>
      <c r="L57" s="1837"/>
      <c r="M57" s="1863" t="s">
        <v>1830</v>
      </c>
      <c r="N57" s="1865"/>
      <c r="O57" s="1873" t="s">
        <v>1811</v>
      </c>
      <c r="P57" s="1874"/>
      <c r="Q57" s="1866" t="s">
        <v>1831</v>
      </c>
      <c r="R57" s="1868"/>
    </row>
    <row r="58" spans="1:18" ht="35.25" customHeight="1">
      <c r="A58" s="994">
        <v>14</v>
      </c>
      <c r="B58" s="1957"/>
      <c r="C58" s="1958"/>
      <c r="D58" s="1957"/>
      <c r="E58" s="1960"/>
      <c r="F58" s="1960"/>
      <c r="G58" s="1958"/>
      <c r="H58" s="1873" t="s">
        <v>1818</v>
      </c>
      <c r="I58" s="1874"/>
      <c r="J58" s="1835" t="s">
        <v>1832</v>
      </c>
      <c r="K58" s="1836"/>
      <c r="L58" s="1837"/>
      <c r="M58" s="1869" t="s">
        <v>1895</v>
      </c>
      <c r="N58" s="1865"/>
      <c r="O58" s="1873" t="s">
        <v>1811</v>
      </c>
      <c r="P58" s="1874"/>
      <c r="Q58" s="1866" t="s">
        <v>1831</v>
      </c>
      <c r="R58" s="1868"/>
    </row>
    <row r="59" spans="1:18" ht="18.55" customHeight="1">
      <c r="A59" s="1870"/>
      <c r="B59" s="1872"/>
      <c r="C59" s="1872"/>
      <c r="D59" s="1872"/>
      <c r="E59" s="1872"/>
      <c r="F59" s="1872"/>
      <c r="G59" s="1872"/>
      <c r="H59" s="1872"/>
      <c r="I59" s="1872"/>
      <c r="J59" s="1872"/>
      <c r="K59" s="1872"/>
      <c r="L59" s="1872"/>
      <c r="M59" s="1872"/>
      <c r="N59" s="1872"/>
      <c r="O59" s="1872"/>
      <c r="P59" s="1872"/>
      <c r="Q59" s="1872"/>
      <c r="R59" s="1872"/>
    </row>
    <row r="60" spans="1:18" ht="36" customHeight="1">
      <c r="A60" s="994">
        <v>15</v>
      </c>
      <c r="B60" s="1955" t="s">
        <v>1896</v>
      </c>
      <c r="C60" s="1956"/>
      <c r="D60" s="1955" t="s">
        <v>1897</v>
      </c>
      <c r="E60" s="1959"/>
      <c r="F60" s="1959"/>
      <c r="G60" s="1956"/>
      <c r="H60" s="1873" t="s">
        <v>1814</v>
      </c>
      <c r="I60" s="1874"/>
      <c r="J60" s="1835" t="s">
        <v>1836</v>
      </c>
      <c r="K60" s="1836"/>
      <c r="L60" s="1837"/>
      <c r="M60" s="1863" t="s">
        <v>1837</v>
      </c>
      <c r="N60" s="1865"/>
      <c r="O60" s="1873" t="s">
        <v>1811</v>
      </c>
      <c r="P60" s="1874"/>
      <c r="Q60" s="1866" t="s">
        <v>1831</v>
      </c>
      <c r="R60" s="1868"/>
    </row>
    <row r="61" spans="1:18" ht="35.049999999999997" customHeight="1">
      <c r="A61" s="994">
        <v>16</v>
      </c>
      <c r="B61" s="1957"/>
      <c r="C61" s="1958"/>
      <c r="D61" s="1957"/>
      <c r="E61" s="1960"/>
      <c r="F61" s="1960"/>
      <c r="G61" s="1958"/>
      <c r="H61" s="1873" t="s">
        <v>1818</v>
      </c>
      <c r="I61" s="1874"/>
      <c r="J61" s="1835" t="s">
        <v>1838</v>
      </c>
      <c r="K61" s="1836"/>
      <c r="L61" s="1837"/>
      <c r="M61" s="1869" t="s">
        <v>1898</v>
      </c>
      <c r="N61" s="1865"/>
      <c r="O61" s="1873" t="s">
        <v>1811</v>
      </c>
      <c r="P61" s="1874"/>
      <c r="Q61" s="1866" t="s">
        <v>1831</v>
      </c>
      <c r="R61" s="1868"/>
    </row>
    <row r="62" spans="1:18" ht="18.75" customHeight="1">
      <c r="A62" s="1870"/>
      <c r="B62" s="1872"/>
      <c r="C62" s="1872"/>
      <c r="D62" s="1872"/>
      <c r="E62" s="1872"/>
      <c r="F62" s="1872"/>
      <c r="G62" s="1872"/>
      <c r="H62" s="1872"/>
      <c r="I62" s="1872"/>
      <c r="J62" s="1872"/>
      <c r="K62" s="1872"/>
      <c r="L62" s="1872"/>
      <c r="M62" s="1872"/>
      <c r="N62" s="1872"/>
      <c r="O62" s="1872"/>
      <c r="P62" s="1872"/>
      <c r="Q62" s="1872"/>
      <c r="R62" s="1872"/>
    </row>
    <row r="63" spans="1:18" ht="34.299999999999997" customHeight="1">
      <c r="A63" s="992"/>
      <c r="B63" s="1910" t="s">
        <v>1899</v>
      </c>
      <c r="C63" s="1911"/>
      <c r="D63" s="1835" t="s">
        <v>1900</v>
      </c>
      <c r="E63" s="1836"/>
      <c r="F63" s="1836"/>
      <c r="G63" s="1837"/>
      <c r="H63" s="1835" t="s">
        <v>1890</v>
      </c>
      <c r="I63" s="1836"/>
      <c r="J63" s="1836"/>
      <c r="K63" s="1836"/>
      <c r="L63" s="1836"/>
      <c r="M63" s="1836"/>
      <c r="N63" s="1836"/>
      <c r="O63" s="1836"/>
      <c r="P63" s="1836"/>
      <c r="Q63" s="1836"/>
      <c r="R63" s="1837"/>
    </row>
    <row r="64" spans="1:18" ht="19" customHeight="1">
      <c r="A64" s="1870"/>
      <c r="B64" s="1872"/>
      <c r="C64" s="1872"/>
      <c r="D64" s="1872"/>
      <c r="E64" s="1872"/>
      <c r="F64" s="1872"/>
      <c r="G64" s="1872"/>
      <c r="H64" s="1872"/>
      <c r="I64" s="1872"/>
      <c r="J64" s="1872"/>
      <c r="K64" s="1872"/>
      <c r="L64" s="1872"/>
      <c r="M64" s="1872"/>
      <c r="N64" s="1872"/>
      <c r="O64" s="1872"/>
      <c r="P64" s="1872"/>
      <c r="Q64" s="1872"/>
      <c r="R64" s="1872"/>
    </row>
    <row r="65" spans="1:18" ht="33" customHeight="1">
      <c r="A65" s="994">
        <v>17</v>
      </c>
      <c r="B65" s="1955" t="s">
        <v>1901</v>
      </c>
      <c r="C65" s="1956"/>
      <c r="D65" s="1955" t="s">
        <v>1902</v>
      </c>
      <c r="E65" s="1959"/>
      <c r="F65" s="1959"/>
      <c r="G65" s="1956"/>
      <c r="H65" s="1873" t="s">
        <v>1814</v>
      </c>
      <c r="I65" s="1874"/>
      <c r="J65" s="1835" t="s">
        <v>1845</v>
      </c>
      <c r="K65" s="1836"/>
      <c r="L65" s="1837"/>
      <c r="M65" s="1835" t="s">
        <v>1846</v>
      </c>
      <c r="N65" s="1837"/>
      <c r="O65" s="1873" t="s">
        <v>1811</v>
      </c>
      <c r="P65" s="1874"/>
      <c r="Q65" s="1835" t="s">
        <v>1847</v>
      </c>
      <c r="R65" s="1837"/>
    </row>
    <row r="66" spans="1:18" ht="33" customHeight="1">
      <c r="A66" s="994">
        <v>18</v>
      </c>
      <c r="B66" s="1957"/>
      <c r="C66" s="1958"/>
      <c r="D66" s="1957"/>
      <c r="E66" s="1960"/>
      <c r="F66" s="1960"/>
      <c r="G66" s="1958"/>
      <c r="H66" s="1873" t="s">
        <v>1818</v>
      </c>
      <c r="I66" s="1874"/>
      <c r="J66" s="1835" t="s">
        <v>1848</v>
      </c>
      <c r="K66" s="1836"/>
      <c r="L66" s="1837"/>
      <c r="M66" s="1835" t="s">
        <v>1849</v>
      </c>
      <c r="N66" s="1837"/>
      <c r="O66" s="1873" t="s">
        <v>1811</v>
      </c>
      <c r="P66" s="1874"/>
      <c r="Q66" s="1835" t="s">
        <v>1850</v>
      </c>
      <c r="R66" s="1837"/>
    </row>
    <row r="67" spans="1:18" ht="18.75" customHeight="1">
      <c r="A67" s="1870"/>
      <c r="B67" s="1872"/>
      <c r="C67" s="1872"/>
      <c r="D67" s="1872"/>
      <c r="E67" s="1872"/>
      <c r="F67" s="1872"/>
      <c r="G67" s="1872"/>
      <c r="H67" s="1872"/>
      <c r="I67" s="1872"/>
      <c r="J67" s="1872"/>
      <c r="K67" s="1872"/>
      <c r="L67" s="1872"/>
      <c r="M67" s="1872"/>
      <c r="N67" s="1872"/>
      <c r="O67" s="1872"/>
      <c r="P67" s="1872"/>
      <c r="Q67" s="1872"/>
      <c r="R67" s="1871"/>
    </row>
    <row r="68" spans="1:18" ht="37.299999999999997" customHeight="1">
      <c r="A68" s="994">
        <v>19</v>
      </c>
      <c r="B68" s="1948" t="s">
        <v>1903</v>
      </c>
      <c r="C68" s="1949"/>
      <c r="D68" s="1948" t="s">
        <v>1904</v>
      </c>
      <c r="E68" s="1953"/>
      <c r="F68" s="1953"/>
      <c r="G68" s="1949"/>
      <c r="H68" s="1873" t="s">
        <v>1814</v>
      </c>
      <c r="I68" s="1874"/>
      <c r="J68" s="1835" t="s">
        <v>1853</v>
      </c>
      <c r="K68" s="1836"/>
      <c r="L68" s="1837"/>
      <c r="M68" s="1835" t="s">
        <v>1854</v>
      </c>
      <c r="N68" s="1837"/>
      <c r="O68" s="1873" t="s">
        <v>1811</v>
      </c>
      <c r="P68" s="1874"/>
      <c r="Q68" s="1835" t="s">
        <v>1855</v>
      </c>
      <c r="R68" s="1837"/>
    </row>
    <row r="69" spans="1:18" ht="38.5" customHeight="1">
      <c r="A69" s="994">
        <v>20</v>
      </c>
      <c r="B69" s="1940"/>
      <c r="C69" s="1941"/>
      <c r="D69" s="1940"/>
      <c r="E69" s="1954"/>
      <c r="F69" s="1954"/>
      <c r="G69" s="1941"/>
      <c r="H69" s="1919" t="s">
        <v>1818</v>
      </c>
      <c r="I69" s="1920"/>
      <c r="J69" s="1921" t="s">
        <v>1856</v>
      </c>
      <c r="K69" s="1922"/>
      <c r="L69" s="1923"/>
      <c r="M69" s="1921" t="s">
        <v>1857</v>
      </c>
      <c r="N69" s="1923"/>
      <c r="O69" s="1919" t="s">
        <v>1811</v>
      </c>
      <c r="P69" s="1920"/>
      <c r="Q69" s="1921" t="s">
        <v>1858</v>
      </c>
      <c r="R69" s="1923"/>
    </row>
    <row r="70" spans="1:18" s="974" customFormat="1" ht="15.3">
      <c r="A70" s="29"/>
      <c r="B70" s="29"/>
      <c r="C70" s="29"/>
      <c r="D70" s="29"/>
      <c r="E70" s="29"/>
      <c r="F70" s="29"/>
      <c r="G70" s="29"/>
      <c r="H70" s="1875" t="s">
        <v>1859</v>
      </c>
      <c r="I70" s="1875"/>
      <c r="J70" s="29"/>
      <c r="K70" s="29"/>
      <c r="L70" s="29"/>
      <c r="M70" s="1876" t="s">
        <v>997</v>
      </c>
      <c r="N70" s="1876"/>
      <c r="O70" s="1876"/>
      <c r="P70" s="1876"/>
      <c r="Q70" s="1876"/>
      <c r="R70" s="1876"/>
    </row>
    <row r="71" spans="1:18" s="974" customFormat="1" ht="48" customHeight="1">
      <c r="A71" s="1707" t="s">
        <v>665</v>
      </c>
      <c r="B71" s="1707"/>
      <c r="C71" s="1707"/>
      <c r="D71" s="1707"/>
      <c r="E71" s="1707"/>
      <c r="F71" s="1707"/>
      <c r="G71" s="1707"/>
      <c r="H71" s="1707"/>
      <c r="I71" s="1707"/>
      <c r="J71" s="1707"/>
      <c r="K71" s="1707"/>
      <c r="L71" s="1707"/>
      <c r="M71" s="1707"/>
      <c r="N71" s="1707"/>
      <c r="O71" s="1707"/>
      <c r="P71" s="1707"/>
      <c r="Q71" s="1707"/>
      <c r="R71" s="1707"/>
    </row>
  </sheetData>
  <mergeCells count="242">
    <mergeCell ref="H70:I70"/>
    <mergeCell ref="M70:R70"/>
    <mergeCell ref="A71:R71"/>
    <mergeCell ref="B10:B11"/>
    <mergeCell ref="B15:B16"/>
    <mergeCell ref="B18:B19"/>
    <mergeCell ref="B23:B24"/>
    <mergeCell ref="B26:B27"/>
    <mergeCell ref="C15:D16"/>
    <mergeCell ref="C23:D24"/>
    <mergeCell ref="C10:D11"/>
    <mergeCell ref="C18:D19"/>
    <mergeCell ref="C26:D27"/>
    <mergeCell ref="B40:C41"/>
    <mergeCell ref="D40:G41"/>
    <mergeCell ref="B43:C44"/>
    <mergeCell ref="D43:G44"/>
    <mergeCell ref="B51:C52"/>
    <mergeCell ref="D51:G52"/>
    <mergeCell ref="B54:C55"/>
    <mergeCell ref="D54:G55"/>
    <mergeCell ref="B57:C58"/>
    <mergeCell ref="D57:G58"/>
    <mergeCell ref="B65:C66"/>
    <mergeCell ref="A67:R67"/>
    <mergeCell ref="H68:I68"/>
    <mergeCell ref="J68:L68"/>
    <mergeCell ref="M68:N68"/>
    <mergeCell ref="O68:P68"/>
    <mergeCell ref="Q68:R68"/>
    <mergeCell ref="H69:I69"/>
    <mergeCell ref="J69:L69"/>
    <mergeCell ref="M69:N69"/>
    <mergeCell ref="O69:P69"/>
    <mergeCell ref="Q69:R69"/>
    <mergeCell ref="B68:C69"/>
    <mergeCell ref="D68:G69"/>
    <mergeCell ref="A64:R64"/>
    <mergeCell ref="H65:I65"/>
    <mergeCell ref="J65:L65"/>
    <mergeCell ref="M65:N65"/>
    <mergeCell ref="O65:P65"/>
    <mergeCell ref="Q65:R65"/>
    <mergeCell ref="H66:I66"/>
    <mergeCell ref="J66:L66"/>
    <mergeCell ref="M66:N66"/>
    <mergeCell ref="O66:P66"/>
    <mergeCell ref="Q66:R66"/>
    <mergeCell ref="D65:G66"/>
    <mergeCell ref="H61:I61"/>
    <mergeCell ref="J61:L61"/>
    <mergeCell ref="M61:N61"/>
    <mergeCell ref="O61:P61"/>
    <mergeCell ref="Q61:R61"/>
    <mergeCell ref="A62:R62"/>
    <mergeCell ref="B63:C63"/>
    <mergeCell ref="D63:G63"/>
    <mergeCell ref="H63:R63"/>
    <mergeCell ref="B60:C61"/>
    <mergeCell ref="D60:G61"/>
    <mergeCell ref="H58:I58"/>
    <mergeCell ref="J58:L58"/>
    <mergeCell ref="M58:N58"/>
    <mergeCell ref="O58:P58"/>
    <mergeCell ref="Q58:R58"/>
    <mergeCell ref="A59:R59"/>
    <mergeCell ref="H60:I60"/>
    <mergeCell ref="J60:L60"/>
    <mergeCell ref="M60:N60"/>
    <mergeCell ref="O60:P60"/>
    <mergeCell ref="Q60:R60"/>
    <mergeCell ref="H55:I55"/>
    <mergeCell ref="J55:L55"/>
    <mergeCell ref="M55:N55"/>
    <mergeCell ref="O55:P55"/>
    <mergeCell ref="Q55:R55"/>
    <mergeCell ref="A56:R56"/>
    <mergeCell ref="H57:I57"/>
    <mergeCell ref="J57:L57"/>
    <mergeCell ref="M57:N57"/>
    <mergeCell ref="O57:P57"/>
    <mergeCell ref="Q57:R57"/>
    <mergeCell ref="H52:I52"/>
    <mergeCell ref="J52:L52"/>
    <mergeCell ref="M52:N52"/>
    <mergeCell ref="O52:P52"/>
    <mergeCell ref="Q52:R52"/>
    <mergeCell ref="A53:R53"/>
    <mergeCell ref="H54:I54"/>
    <mergeCell ref="J54:L54"/>
    <mergeCell ref="M54:N54"/>
    <mergeCell ref="O54:P54"/>
    <mergeCell ref="Q54:R54"/>
    <mergeCell ref="A48:R48"/>
    <mergeCell ref="B49:C49"/>
    <mergeCell ref="D49:G49"/>
    <mergeCell ref="H49:R49"/>
    <mergeCell ref="A50:R50"/>
    <mergeCell ref="H51:I51"/>
    <mergeCell ref="J51:L51"/>
    <mergeCell ref="M51:N51"/>
    <mergeCell ref="O51:P51"/>
    <mergeCell ref="Q51:R51"/>
    <mergeCell ref="A45:R45"/>
    <mergeCell ref="H46:I46"/>
    <mergeCell ref="J46:L46"/>
    <mergeCell ref="M46:N46"/>
    <mergeCell ref="O46:P46"/>
    <mergeCell ref="Q46:R46"/>
    <mergeCell ref="H47:I47"/>
    <mergeCell ref="J47:L47"/>
    <mergeCell ref="M47:N47"/>
    <mergeCell ref="O47:P47"/>
    <mergeCell ref="Q47:R47"/>
    <mergeCell ref="B46:C47"/>
    <mergeCell ref="D46:G47"/>
    <mergeCell ref="H43:I43"/>
    <mergeCell ref="J43:L43"/>
    <mergeCell ref="M43:N43"/>
    <mergeCell ref="O43:P43"/>
    <mergeCell ref="Q43:R43"/>
    <mergeCell ref="H44:I44"/>
    <mergeCell ref="J44:L44"/>
    <mergeCell ref="M44:N44"/>
    <mergeCell ref="O44:P44"/>
    <mergeCell ref="Q44:R44"/>
    <mergeCell ref="H41:I41"/>
    <mergeCell ref="J41:L41"/>
    <mergeCell ref="M41:N41"/>
    <mergeCell ref="O41:P41"/>
    <mergeCell ref="Q41:R41"/>
    <mergeCell ref="B42:C42"/>
    <mergeCell ref="D42:G42"/>
    <mergeCell ref="H42:I42"/>
    <mergeCell ref="J42:L42"/>
    <mergeCell ref="M42:N42"/>
    <mergeCell ref="O42:P42"/>
    <mergeCell ref="Q42:R42"/>
    <mergeCell ref="B39:C39"/>
    <mergeCell ref="D39:G39"/>
    <mergeCell ref="H39:I39"/>
    <mergeCell ref="J39:L39"/>
    <mergeCell ref="M39:N39"/>
    <mergeCell ref="O39:P39"/>
    <mergeCell ref="Q39:R39"/>
    <mergeCell ref="H40:I40"/>
    <mergeCell ref="J40:L40"/>
    <mergeCell ref="M40:N40"/>
    <mergeCell ref="O40:P40"/>
    <mergeCell ref="Q40:R40"/>
    <mergeCell ref="A36:E36"/>
    <mergeCell ref="F36:J36"/>
    <mergeCell ref="K36:M36"/>
    <mergeCell ref="N36:Q36"/>
    <mergeCell ref="A37:E37"/>
    <mergeCell ref="F37:J37"/>
    <mergeCell ref="K37:M37"/>
    <mergeCell ref="N37:Q37"/>
    <mergeCell ref="A38:XFD38"/>
    <mergeCell ref="A32:S32"/>
    <mergeCell ref="A33:XFD33"/>
    <mergeCell ref="A34:E34"/>
    <mergeCell ref="F34:J34"/>
    <mergeCell ref="K34:M34"/>
    <mergeCell ref="N34:Q34"/>
    <mergeCell ref="A35:E35"/>
    <mergeCell ref="F35:J35"/>
    <mergeCell ref="K35:M35"/>
    <mergeCell ref="N35:Q35"/>
    <mergeCell ref="E27:H27"/>
    <mergeCell ref="I27:K27"/>
    <mergeCell ref="L27:N27"/>
    <mergeCell ref="P27:R27"/>
    <mergeCell ref="F28:I28"/>
    <mergeCell ref="M28:R28"/>
    <mergeCell ref="A29:XFD29"/>
    <mergeCell ref="A30:S30"/>
    <mergeCell ref="A31:R31"/>
    <mergeCell ref="E24:H24"/>
    <mergeCell ref="I24:K24"/>
    <mergeCell ref="L24:N24"/>
    <mergeCell ref="P24:R24"/>
    <mergeCell ref="A25:R25"/>
    <mergeCell ref="E26:H26"/>
    <mergeCell ref="I26:K26"/>
    <mergeCell ref="L26:N26"/>
    <mergeCell ref="P26:R26"/>
    <mergeCell ref="C20:D20"/>
    <mergeCell ref="E20:R20"/>
    <mergeCell ref="C21:D21"/>
    <mergeCell ref="E21:R21"/>
    <mergeCell ref="A22:R22"/>
    <mergeCell ref="E23:H23"/>
    <mergeCell ref="I23:K23"/>
    <mergeCell ref="L23:N23"/>
    <mergeCell ref="P23:R23"/>
    <mergeCell ref="A17:R17"/>
    <mergeCell ref="E18:H18"/>
    <mergeCell ref="I18:K18"/>
    <mergeCell ref="L18:N18"/>
    <mergeCell ref="P18:R18"/>
    <mergeCell ref="E19:H19"/>
    <mergeCell ref="I19:K19"/>
    <mergeCell ref="L19:N19"/>
    <mergeCell ref="P19:R19"/>
    <mergeCell ref="A14:R14"/>
    <mergeCell ref="E15:H15"/>
    <mergeCell ref="I15:K15"/>
    <mergeCell ref="L15:N15"/>
    <mergeCell ref="P15:R15"/>
    <mergeCell ref="E16:H16"/>
    <mergeCell ref="I16:K16"/>
    <mergeCell ref="L16:N16"/>
    <mergeCell ref="P16:R16"/>
    <mergeCell ref="E11:H11"/>
    <mergeCell ref="I11:K11"/>
    <mergeCell ref="L11:N11"/>
    <mergeCell ref="P11:R11"/>
    <mergeCell ref="A12:R12"/>
    <mergeCell ref="C13:D13"/>
    <mergeCell ref="E13:H13"/>
    <mergeCell ref="I13:K13"/>
    <mergeCell ref="L13:N13"/>
    <mergeCell ref="P13:R13"/>
    <mergeCell ref="C9:D9"/>
    <mergeCell ref="E9:H9"/>
    <mergeCell ref="I9:K9"/>
    <mergeCell ref="L9:N9"/>
    <mergeCell ref="P9:R9"/>
    <mergeCell ref="E10:H10"/>
    <mergeCell ref="I10:K10"/>
    <mergeCell ref="L10:N10"/>
    <mergeCell ref="P10:R10"/>
    <mergeCell ref="A1:S1"/>
    <mergeCell ref="A4:S4"/>
    <mergeCell ref="A5:F5"/>
    <mergeCell ref="G5:L5"/>
    <mergeCell ref="A6:F6"/>
    <mergeCell ref="G6:L6"/>
    <mergeCell ref="A7:F7"/>
    <mergeCell ref="G7:L7"/>
    <mergeCell ref="A8:XFD8"/>
  </mergeCell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92D050"/>
    <outlinePr summaryBelow="0" summaryRight="0"/>
  </sheetPr>
  <dimension ref="A1:F16"/>
  <sheetViews>
    <sheetView workbookViewId="0">
      <selection activeCell="A7" sqref="A7:A8"/>
    </sheetView>
  </sheetViews>
  <sheetFormatPr baseColWidth="10" defaultColWidth="9.546875" defaultRowHeight="13.5" customHeight="1"/>
  <cols>
    <col min="1" max="1" width="17.84765625" customWidth="1"/>
    <col min="2" max="2" width="9.546875" style="102"/>
    <col min="3" max="3" width="14.09765625" style="102" customWidth="1"/>
    <col min="4" max="4" width="9.546875" style="102"/>
    <col min="5" max="5" width="16.296875" style="102" customWidth="1"/>
    <col min="6" max="6" width="22.59765625" style="102" customWidth="1"/>
  </cols>
  <sheetData>
    <row r="1" spans="1:6" s="102" customFormat="1" ht="57" customHeight="1">
      <c r="A1" s="1768" t="e">
        <f ca="1">_xlfn.DISPIMG("ID_D590C7BD52D947079E01E04056FBE978",1)</f>
        <v>#NAME?</v>
      </c>
      <c r="B1" s="1768"/>
      <c r="C1" s="1768"/>
      <c r="D1" s="1768"/>
      <c r="E1" s="1768"/>
      <c r="F1" s="1768"/>
    </row>
    <row r="2" spans="1:6" s="102" customFormat="1" ht="18" customHeight="1">
      <c r="A2" s="4" t="s">
        <v>1226</v>
      </c>
      <c r="B2" s="505" t="s">
        <v>984</v>
      </c>
      <c r="C2" s="4"/>
      <c r="D2" s="4"/>
      <c r="E2" s="174"/>
      <c r="F2" s="174"/>
    </row>
    <row r="3" spans="1:6" s="102" customFormat="1" ht="18.75" customHeight="1">
      <c r="A3" s="4" t="s">
        <v>524</v>
      </c>
      <c r="B3" s="1697" t="s">
        <v>645</v>
      </c>
      <c r="C3" s="1697"/>
      <c r="D3" s="1697"/>
      <c r="E3" s="1697"/>
      <c r="F3" s="4"/>
    </row>
    <row r="4" spans="1:6" ht="13.5" customHeight="1">
      <c r="A4" s="978" t="s">
        <v>8</v>
      </c>
      <c r="B4" s="979" t="s">
        <v>985</v>
      </c>
      <c r="C4" s="979" t="s">
        <v>986</v>
      </c>
      <c r="D4" s="979" t="s">
        <v>987</v>
      </c>
      <c r="E4" s="979" t="s">
        <v>988</v>
      </c>
      <c r="F4" s="980" t="s">
        <v>989</v>
      </c>
    </row>
    <row r="5" spans="1:6" ht="15.6">
      <c r="A5" s="1963" t="s">
        <v>1905</v>
      </c>
      <c r="B5" s="252" t="s">
        <v>1906</v>
      </c>
      <c r="C5" s="252" t="s">
        <v>833</v>
      </c>
      <c r="D5" s="252" t="s">
        <v>1907</v>
      </c>
      <c r="E5" s="252" t="s">
        <v>1908</v>
      </c>
      <c r="F5" s="253" t="s">
        <v>1909</v>
      </c>
    </row>
    <row r="6" spans="1:6" ht="15.6">
      <c r="A6" s="1964"/>
      <c r="B6" s="266" t="s">
        <v>1910</v>
      </c>
      <c r="C6" s="266" t="s">
        <v>983</v>
      </c>
      <c r="D6" s="266" t="s">
        <v>1907</v>
      </c>
      <c r="E6" s="266" t="s">
        <v>1908</v>
      </c>
      <c r="F6" s="283" t="s">
        <v>993</v>
      </c>
    </row>
    <row r="7" spans="1:6" ht="15.6">
      <c r="A7" s="1963" t="s">
        <v>1911</v>
      </c>
      <c r="B7" s="252" t="s">
        <v>1912</v>
      </c>
      <c r="C7" s="252" t="s">
        <v>981</v>
      </c>
      <c r="D7" s="252" t="s">
        <v>1907</v>
      </c>
      <c r="E7" s="252" t="s">
        <v>1913</v>
      </c>
      <c r="F7" s="253" t="s">
        <v>1909</v>
      </c>
    </row>
    <row r="8" spans="1:6" ht="15.6">
      <c r="A8" s="1964"/>
      <c r="B8" s="266" t="s">
        <v>1914</v>
      </c>
      <c r="C8" s="266" t="s">
        <v>983</v>
      </c>
      <c r="D8" s="266" t="s">
        <v>1915</v>
      </c>
      <c r="E8" s="266" t="s">
        <v>1913</v>
      </c>
      <c r="F8" s="283" t="s">
        <v>993</v>
      </c>
    </row>
    <row r="9" spans="1:6" ht="15.6">
      <c r="A9" s="981"/>
      <c r="B9" s="294"/>
      <c r="C9" s="982">
        <v>0.88194444444444398</v>
      </c>
      <c r="D9" s="983"/>
      <c r="E9" s="1961" t="s">
        <v>997</v>
      </c>
      <c r="F9" s="1962"/>
    </row>
    <row r="10" spans="1:6" ht="15.6">
      <c r="A10" s="984" t="s">
        <v>1916</v>
      </c>
      <c r="B10" s="985" t="s">
        <v>1917</v>
      </c>
      <c r="C10" s="985" t="s">
        <v>949</v>
      </c>
      <c r="D10" s="985" t="s">
        <v>1907</v>
      </c>
      <c r="E10" s="985" t="s">
        <v>1918</v>
      </c>
      <c r="F10" s="986" t="s">
        <v>1909</v>
      </c>
    </row>
    <row r="11" spans="1:6" ht="15.6">
      <c r="A11" s="1963" t="s">
        <v>1919</v>
      </c>
      <c r="B11" s="252" t="s">
        <v>1920</v>
      </c>
      <c r="C11" s="252" t="s">
        <v>982</v>
      </c>
      <c r="D11" s="252" t="s">
        <v>751</v>
      </c>
      <c r="E11" s="252" t="s">
        <v>1918</v>
      </c>
      <c r="F11" s="253" t="s">
        <v>1921</v>
      </c>
    </row>
    <row r="12" spans="1:6" ht="15.6">
      <c r="A12" s="1964"/>
      <c r="B12" s="266" t="s">
        <v>1922</v>
      </c>
      <c r="C12" s="266" t="s">
        <v>973</v>
      </c>
      <c r="D12" s="266" t="s">
        <v>751</v>
      </c>
      <c r="E12" s="266" t="s">
        <v>1918</v>
      </c>
      <c r="F12" s="283" t="s">
        <v>993</v>
      </c>
    </row>
    <row r="13" spans="1:6" ht="15.6">
      <c r="A13" s="1963" t="s">
        <v>1923</v>
      </c>
      <c r="B13" s="252" t="s">
        <v>1924</v>
      </c>
      <c r="C13" s="252" t="s">
        <v>982</v>
      </c>
      <c r="D13" s="252" t="s">
        <v>749</v>
      </c>
      <c r="E13" s="252" t="s">
        <v>1918</v>
      </c>
      <c r="F13" s="253" t="s">
        <v>1921</v>
      </c>
    </row>
    <row r="14" spans="1:6" ht="15.6">
      <c r="A14" s="1964"/>
      <c r="B14" s="266" t="s">
        <v>1925</v>
      </c>
      <c r="C14" s="266" t="s">
        <v>973</v>
      </c>
      <c r="D14" s="266" t="s">
        <v>749</v>
      </c>
      <c r="E14" s="266" t="s">
        <v>1918</v>
      </c>
      <c r="F14" s="283" t="s">
        <v>993</v>
      </c>
    </row>
    <row r="15" spans="1:6" ht="15.6">
      <c r="A15" s="173"/>
      <c r="B15" s="173"/>
      <c r="C15" s="982">
        <v>0.88194444444444398</v>
      </c>
      <c r="D15" s="983"/>
      <c r="E15" s="1961" t="s">
        <v>997</v>
      </c>
      <c r="F15" s="1962"/>
    </row>
    <row r="16" spans="1:6" ht="38.049999999999997" customHeight="1">
      <c r="A16" s="1721" t="s">
        <v>665</v>
      </c>
      <c r="B16" s="1721"/>
      <c r="C16" s="1721"/>
      <c r="D16" s="1721"/>
      <c r="E16" s="1721"/>
      <c r="F16" s="1721"/>
    </row>
  </sheetData>
  <mergeCells count="9">
    <mergeCell ref="A1:F1"/>
    <mergeCell ref="B3:E3"/>
    <mergeCell ref="E9:F9"/>
    <mergeCell ref="E15:F15"/>
    <mergeCell ref="A16:F16"/>
    <mergeCell ref="A5:A6"/>
    <mergeCell ref="A7:A8"/>
    <mergeCell ref="A11:A12"/>
    <mergeCell ref="A13:A14"/>
  </mergeCells>
  <pageMargins left="0.7" right="0.7" top="0.75" bottom="0.75" header="0.3" footer="0.3"/>
  <pageSetup paperSize="9" orientation="portrai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I11"/>
  <sheetViews>
    <sheetView workbookViewId="0"/>
  </sheetViews>
  <sheetFormatPr baseColWidth="10" defaultColWidth="13.34765625" defaultRowHeight="17.25" customHeight="1"/>
  <cols>
    <col min="1" max="1" width="16.34765625" style="3" customWidth="1"/>
    <col min="2" max="2" width="11.84765625" style="4" customWidth="1"/>
    <col min="3" max="3" width="13.1484375" style="4" customWidth="1"/>
    <col min="4" max="5" width="9" style="4"/>
    <col min="6" max="6" width="16.34765625" style="3" customWidth="1"/>
    <col min="7" max="16384" width="13.34765625" style="3"/>
  </cols>
  <sheetData>
    <row r="1" spans="1:9" s="4" customFormat="1" ht="54" customHeight="1">
      <c r="A1" s="175"/>
      <c r="C1" s="5" t="s">
        <v>582</v>
      </c>
      <c r="D1" s="5"/>
      <c r="E1" s="5"/>
    </row>
    <row r="2" spans="1:9" s="4" customFormat="1" ht="18" customHeight="1">
      <c r="A2" s="7" t="s">
        <v>1440</v>
      </c>
      <c r="B2" s="8" t="s">
        <v>984</v>
      </c>
    </row>
    <row r="3" spans="1:9" s="4" customFormat="1" ht="17.25" customHeight="1">
      <c r="A3" s="7" t="s">
        <v>524</v>
      </c>
      <c r="B3" s="7" t="s">
        <v>583</v>
      </c>
      <c r="C3" s="7"/>
      <c r="D3" s="7"/>
      <c r="E3" s="7"/>
      <c r="F3" s="7"/>
    </row>
    <row r="4" spans="1:9" ht="18.75" customHeight="1">
      <c r="A4" s="958" t="s">
        <v>8</v>
      </c>
      <c r="B4" s="959" t="s">
        <v>985</v>
      </c>
      <c r="C4" s="959" t="s">
        <v>986</v>
      </c>
      <c r="D4" s="959" t="s">
        <v>987</v>
      </c>
      <c r="E4" s="959" t="s">
        <v>988</v>
      </c>
      <c r="F4" s="960" t="s">
        <v>989</v>
      </c>
    </row>
    <row r="5" spans="1:9" ht="18.75" customHeight="1">
      <c r="A5" s="975">
        <v>45200</v>
      </c>
      <c r="B5" s="1743" t="s">
        <v>1926</v>
      </c>
      <c r="C5" s="1743" t="s">
        <v>1927</v>
      </c>
      <c r="D5" s="1743" t="s">
        <v>697</v>
      </c>
      <c r="E5" s="1743" t="s">
        <v>1928</v>
      </c>
      <c r="F5" s="963" t="s">
        <v>1929</v>
      </c>
    </row>
    <row r="6" spans="1:9" ht="18.75" customHeight="1">
      <c r="A6" s="948" t="s">
        <v>999</v>
      </c>
      <c r="B6" s="1744"/>
      <c r="C6" s="1744"/>
      <c r="D6" s="1744"/>
      <c r="E6" s="1744"/>
      <c r="F6" s="976" t="s">
        <v>1930</v>
      </c>
    </row>
    <row r="7" spans="1:9" ht="18.75" customHeight="1">
      <c r="A7" s="977"/>
      <c r="B7" s="1744"/>
      <c r="C7" s="1746"/>
      <c r="D7" s="1746"/>
      <c r="E7" s="1746"/>
      <c r="F7" s="976" t="s">
        <v>1931</v>
      </c>
    </row>
    <row r="8" spans="1:9" ht="18.75" customHeight="1">
      <c r="A8" s="977"/>
      <c r="B8" s="1966" t="s">
        <v>1932</v>
      </c>
      <c r="C8" s="1966" t="s">
        <v>779</v>
      </c>
      <c r="D8" s="1966" t="s">
        <v>697</v>
      </c>
      <c r="E8" s="1966" t="s">
        <v>1928</v>
      </c>
      <c r="F8" s="968" t="s">
        <v>1933</v>
      </c>
    </row>
    <row r="9" spans="1:9" ht="18.75" customHeight="1">
      <c r="A9" s="977"/>
      <c r="B9" s="1744"/>
      <c r="C9" s="1746"/>
      <c r="D9" s="1746"/>
      <c r="E9" s="1746"/>
      <c r="F9" s="968" t="s">
        <v>993</v>
      </c>
    </row>
    <row r="10" spans="1:9" ht="18.75" customHeight="1">
      <c r="A10" s="50"/>
      <c r="B10" s="1745"/>
      <c r="C10" s="970" t="s">
        <v>1934</v>
      </c>
      <c r="D10" s="970" t="s">
        <v>697</v>
      </c>
      <c r="E10" s="970" t="s">
        <v>1928</v>
      </c>
      <c r="F10" s="971" t="s">
        <v>997</v>
      </c>
    </row>
    <row r="11" spans="1:9" s="974" customFormat="1" ht="48" customHeight="1">
      <c r="A11" s="1965" t="s">
        <v>665</v>
      </c>
      <c r="B11" s="1965"/>
      <c r="C11" s="1965"/>
      <c r="D11" s="1965"/>
      <c r="E11" s="1965"/>
      <c r="F11" s="1965"/>
      <c r="G11" s="839"/>
      <c r="H11" s="838"/>
      <c r="I11" s="838"/>
    </row>
  </sheetData>
  <mergeCells count="9">
    <mergeCell ref="A11:F11"/>
    <mergeCell ref="B5:B7"/>
    <mergeCell ref="B8:B10"/>
    <mergeCell ref="C5:C7"/>
    <mergeCell ref="C8:C9"/>
    <mergeCell ref="D5:D7"/>
    <mergeCell ref="D8:D9"/>
    <mergeCell ref="E5:E7"/>
    <mergeCell ref="E8:E9"/>
  </mergeCells>
  <pageMargins left="0.75" right="0.75" top="1" bottom="1" header="0.5" footer="0.5"/>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theme="9"/>
  </sheetPr>
  <dimension ref="A1:I13"/>
  <sheetViews>
    <sheetView workbookViewId="0"/>
  </sheetViews>
  <sheetFormatPr baseColWidth="10" defaultColWidth="9" defaultRowHeight="13.5" customHeight="1"/>
  <cols>
    <col min="1" max="1" width="18.6484375" customWidth="1"/>
    <col min="3" max="3" width="16.34765625" customWidth="1"/>
    <col min="5" max="5" width="21.34765625" customWidth="1"/>
    <col min="6" max="6" width="16.34765625" customWidth="1"/>
  </cols>
  <sheetData>
    <row r="1" spans="1:9" s="174" customFormat="1" ht="65.05" customHeight="1">
      <c r="A1" s="193"/>
      <c r="C1" s="1704" t="s">
        <v>771</v>
      </c>
      <c r="D1" s="1704"/>
      <c r="E1" s="1704"/>
      <c r="F1" s="1704"/>
    </row>
    <row r="2" spans="1:9" s="192" customFormat="1" ht="13.5" customHeight="1">
      <c r="A2" s="7" t="s">
        <v>1440</v>
      </c>
      <c r="B2" s="8" t="s">
        <v>984</v>
      </c>
      <c r="C2" s="7"/>
      <c r="D2" s="7"/>
      <c r="E2" s="7"/>
      <c r="F2" s="7"/>
    </row>
    <row r="3" spans="1:9" s="192" customFormat="1" ht="13.5" customHeight="1">
      <c r="A3" s="7" t="s">
        <v>524</v>
      </c>
      <c r="B3" s="7" t="s">
        <v>587</v>
      </c>
      <c r="C3" s="7"/>
      <c r="D3" s="7"/>
      <c r="E3" s="7"/>
      <c r="F3" s="7"/>
    </row>
    <row r="4" spans="1:9" ht="18.75" customHeight="1">
      <c r="A4" s="958" t="s">
        <v>8</v>
      </c>
      <c r="B4" s="959" t="s">
        <v>985</v>
      </c>
      <c r="C4" s="959" t="s">
        <v>986</v>
      </c>
      <c r="D4" s="959" t="s">
        <v>987</v>
      </c>
      <c r="E4" s="959" t="s">
        <v>988</v>
      </c>
      <c r="F4" s="960" t="s">
        <v>989</v>
      </c>
    </row>
    <row r="5" spans="1:9" ht="18" customHeight="1">
      <c r="A5" s="961">
        <v>45202</v>
      </c>
      <c r="B5" s="1705" t="s">
        <v>1935</v>
      </c>
      <c r="C5" s="962" t="s">
        <v>1936</v>
      </c>
      <c r="D5" s="1705" t="s">
        <v>749</v>
      </c>
      <c r="E5" s="947" t="s">
        <v>1937</v>
      </c>
      <c r="F5" s="963"/>
    </row>
    <row r="6" spans="1:9" ht="18" customHeight="1">
      <c r="A6" s="948" t="s">
        <v>1010</v>
      </c>
      <c r="B6" s="1711"/>
      <c r="C6" s="964" t="s">
        <v>1938</v>
      </c>
      <c r="D6" s="1711"/>
      <c r="E6" s="965" t="s">
        <v>1937</v>
      </c>
      <c r="F6" s="966" t="s">
        <v>997</v>
      </c>
    </row>
    <row r="7" spans="1:9" ht="18" customHeight="1">
      <c r="A7" s="950"/>
      <c r="B7" s="1711" t="s">
        <v>1939</v>
      </c>
      <c r="C7" s="967" t="s">
        <v>776</v>
      </c>
      <c r="D7" s="1711" t="s">
        <v>751</v>
      </c>
      <c r="E7" s="949" t="s">
        <v>1937</v>
      </c>
      <c r="F7" s="968"/>
    </row>
    <row r="8" spans="1:9" ht="18" customHeight="1">
      <c r="A8" s="951"/>
      <c r="B8" s="1706"/>
      <c r="C8" s="969" t="s">
        <v>1940</v>
      </c>
      <c r="D8" s="1706"/>
      <c r="E8" s="970" t="s">
        <v>1937</v>
      </c>
      <c r="F8" s="971" t="s">
        <v>997</v>
      </c>
    </row>
    <row r="9" spans="1:9" ht="18" customHeight="1">
      <c r="A9" s="961">
        <v>45203</v>
      </c>
      <c r="B9" s="1705" t="s">
        <v>1941</v>
      </c>
      <c r="C9" s="962" t="s">
        <v>774</v>
      </c>
      <c r="D9" s="1705" t="s">
        <v>749</v>
      </c>
      <c r="E9" s="947" t="s">
        <v>1942</v>
      </c>
      <c r="F9" s="963"/>
    </row>
    <row r="10" spans="1:9" ht="18" customHeight="1">
      <c r="A10" s="972" t="s">
        <v>1016</v>
      </c>
      <c r="B10" s="1706"/>
      <c r="C10" s="973" t="s">
        <v>1943</v>
      </c>
      <c r="D10" s="1706"/>
      <c r="E10" s="970" t="s">
        <v>1942</v>
      </c>
      <c r="F10" s="971" t="s">
        <v>997</v>
      </c>
    </row>
    <row r="11" spans="1:9" ht="18" customHeight="1">
      <c r="A11" s="961">
        <v>45204</v>
      </c>
      <c r="B11" s="1705" t="s">
        <v>1944</v>
      </c>
      <c r="C11" s="962" t="s">
        <v>775</v>
      </c>
      <c r="D11" s="1705" t="s">
        <v>751</v>
      </c>
      <c r="E11" s="947" t="s">
        <v>1942</v>
      </c>
      <c r="F11" s="963"/>
    </row>
    <row r="12" spans="1:9" ht="18" customHeight="1">
      <c r="A12" s="972" t="s">
        <v>1076</v>
      </c>
      <c r="B12" s="1706"/>
      <c r="C12" s="973" t="s">
        <v>830</v>
      </c>
      <c r="D12" s="1706"/>
      <c r="E12" s="970" t="s">
        <v>1942</v>
      </c>
      <c r="F12" s="971" t="s">
        <v>997</v>
      </c>
    </row>
    <row r="13" spans="1:9" s="103" customFormat="1" ht="42" customHeight="1">
      <c r="A13" s="1707" t="s">
        <v>665</v>
      </c>
      <c r="B13" s="1707"/>
      <c r="C13" s="1707"/>
      <c r="D13" s="1707"/>
      <c r="E13" s="1707"/>
      <c r="F13" s="1707"/>
      <c r="G13" s="161"/>
      <c r="H13" s="189"/>
      <c r="I13" s="189"/>
    </row>
  </sheetData>
  <mergeCells count="10">
    <mergeCell ref="C1:F1"/>
    <mergeCell ref="A13:F13"/>
    <mergeCell ref="B5:B6"/>
    <mergeCell ref="B7:B8"/>
    <mergeCell ref="B9:B10"/>
    <mergeCell ref="B11:B12"/>
    <mergeCell ref="D5:D6"/>
    <mergeCell ref="D7:D8"/>
    <mergeCell ref="D9:D10"/>
    <mergeCell ref="D11:D12"/>
  </mergeCells>
  <pageMargins left="0.75" right="0.75" top="1" bottom="1" header="0.5" footer="0.5"/>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sheetPr>
  <dimension ref="A1:I77"/>
  <sheetViews>
    <sheetView workbookViewId="0"/>
  </sheetViews>
  <sheetFormatPr baseColWidth="10" defaultColWidth="9" defaultRowHeight="13.5" customHeight="1"/>
  <cols>
    <col min="1" max="1" width="13.34765625" customWidth="1"/>
    <col min="5" max="5" width="43.34765625" customWidth="1"/>
    <col min="6" max="6" width="19.34765625" customWidth="1"/>
  </cols>
  <sheetData>
    <row r="1" spans="1:6" s="174" customFormat="1" ht="74.05" customHeight="1">
      <c r="A1" s="175"/>
      <c r="B1" s="4"/>
      <c r="C1" s="1697" t="s">
        <v>478</v>
      </c>
      <c r="D1" s="1697"/>
      <c r="E1" s="1697"/>
      <c r="F1" s="1697"/>
    </row>
    <row r="2" spans="1:6" s="192" customFormat="1" ht="18" customHeight="1">
      <c r="A2" s="7" t="s">
        <v>1945</v>
      </c>
      <c r="B2" s="8" t="s">
        <v>1946</v>
      </c>
      <c r="C2" s="7"/>
      <c r="D2" s="7"/>
    </row>
    <row r="3" spans="1:6" s="192" customFormat="1" ht="18.75" customHeight="1">
      <c r="A3" s="7" t="s">
        <v>524</v>
      </c>
      <c r="B3" s="7" t="s">
        <v>589</v>
      </c>
      <c r="C3" s="7"/>
      <c r="D3" s="7"/>
    </row>
    <row r="4" spans="1:6" ht="18" customHeight="1">
      <c r="A4" s="220" t="s">
        <v>8</v>
      </c>
      <c r="B4" s="221" t="s">
        <v>985</v>
      </c>
      <c r="C4" s="221" t="s">
        <v>986</v>
      </c>
      <c r="D4" s="221" t="s">
        <v>987</v>
      </c>
      <c r="E4" s="221" t="s">
        <v>988</v>
      </c>
      <c r="F4" s="222" t="s">
        <v>989</v>
      </c>
    </row>
    <row r="5" spans="1:6" ht="17.25" customHeight="1">
      <c r="A5" s="954">
        <v>45195</v>
      </c>
      <c r="B5" s="1967" t="s">
        <v>1947</v>
      </c>
      <c r="C5" s="37" t="s">
        <v>1948</v>
      </c>
      <c r="D5" s="62" t="s">
        <v>749</v>
      </c>
      <c r="E5" s="62" t="s">
        <v>1949</v>
      </c>
      <c r="F5" s="38" t="s">
        <v>1909</v>
      </c>
    </row>
    <row r="6" spans="1:6" ht="17.25" customHeight="1">
      <c r="A6" s="39" t="s">
        <v>1010</v>
      </c>
      <c r="B6" s="1968"/>
      <c r="C6" s="955">
        <v>0.41666666666666702</v>
      </c>
      <c r="D6" s="41" t="s">
        <v>751</v>
      </c>
      <c r="E6" s="41" t="s">
        <v>1950</v>
      </c>
      <c r="F6" s="42" t="s">
        <v>1909</v>
      </c>
    </row>
    <row r="7" spans="1:6" ht="17.25" customHeight="1">
      <c r="A7" s="45"/>
      <c r="B7" s="1968"/>
      <c r="C7" s="955">
        <v>0.531944444444444</v>
      </c>
      <c r="D7" s="41" t="s">
        <v>749</v>
      </c>
      <c r="E7" s="41" t="s">
        <v>1951</v>
      </c>
      <c r="F7" s="42" t="s">
        <v>1909</v>
      </c>
    </row>
    <row r="8" spans="1:6" ht="17.25" customHeight="1">
      <c r="A8" s="45"/>
      <c r="B8" s="1968"/>
      <c r="C8" s="57"/>
      <c r="D8" s="41" t="s">
        <v>751</v>
      </c>
      <c r="E8" s="41" t="s">
        <v>1952</v>
      </c>
      <c r="F8" s="42" t="s">
        <v>1909</v>
      </c>
    </row>
    <row r="9" spans="1:6" ht="17.25" customHeight="1">
      <c r="A9" s="45"/>
      <c r="B9" s="1968" t="s">
        <v>1953</v>
      </c>
      <c r="C9" s="56" t="s">
        <v>1954</v>
      </c>
      <c r="D9" s="41" t="s">
        <v>749</v>
      </c>
      <c r="E9" s="41" t="s">
        <v>1955</v>
      </c>
      <c r="F9" s="42" t="s">
        <v>1956</v>
      </c>
    </row>
    <row r="10" spans="1:6" ht="17.25" customHeight="1">
      <c r="A10" s="45"/>
      <c r="B10" s="1968"/>
      <c r="C10" s="955">
        <v>0.625</v>
      </c>
      <c r="D10" s="41" t="s">
        <v>751</v>
      </c>
      <c r="E10" s="41" t="s">
        <v>1957</v>
      </c>
      <c r="F10" s="42" t="s">
        <v>1956</v>
      </c>
    </row>
    <row r="11" spans="1:6" ht="17.25" customHeight="1">
      <c r="A11" s="45"/>
      <c r="B11" s="1968"/>
      <c r="C11" s="955">
        <v>0.72361111111111098</v>
      </c>
      <c r="D11" s="41" t="s">
        <v>749</v>
      </c>
      <c r="E11" s="41" t="s">
        <v>1958</v>
      </c>
      <c r="F11" s="42" t="s">
        <v>1956</v>
      </c>
    </row>
    <row r="12" spans="1:6" ht="17.25" customHeight="1">
      <c r="A12" s="45"/>
      <c r="B12" s="1968"/>
      <c r="C12" s="57"/>
      <c r="D12" s="41" t="s">
        <v>751</v>
      </c>
      <c r="E12" s="41" t="s">
        <v>1959</v>
      </c>
      <c r="F12" s="42" t="s">
        <v>1956</v>
      </c>
    </row>
    <row r="13" spans="1:6" ht="17.25" customHeight="1">
      <c r="A13" s="45"/>
      <c r="B13" s="1968"/>
      <c r="C13" s="57"/>
      <c r="D13" s="41" t="s">
        <v>749</v>
      </c>
      <c r="E13" s="41" t="s">
        <v>1960</v>
      </c>
      <c r="F13" s="42" t="s">
        <v>993</v>
      </c>
    </row>
    <row r="14" spans="1:6" ht="17.25" customHeight="1">
      <c r="A14" s="45"/>
      <c r="B14" s="1968"/>
      <c r="C14" s="57"/>
      <c r="D14" s="41" t="s">
        <v>751</v>
      </c>
      <c r="E14" s="41" t="s">
        <v>1961</v>
      </c>
      <c r="F14" s="42" t="s">
        <v>993</v>
      </c>
    </row>
    <row r="15" spans="1:6" ht="17.25" customHeight="1">
      <c r="A15" s="45"/>
      <c r="B15" s="1968"/>
      <c r="C15" s="48"/>
      <c r="D15" s="47" t="s">
        <v>749</v>
      </c>
      <c r="E15" s="47" t="s">
        <v>1962</v>
      </c>
      <c r="F15" s="49" t="s">
        <v>997</v>
      </c>
    </row>
    <row r="16" spans="1:6" ht="18" customHeight="1">
      <c r="A16" s="50"/>
      <c r="B16" s="1969"/>
      <c r="C16" s="52"/>
      <c r="D16" s="51" t="s">
        <v>751</v>
      </c>
      <c r="E16" s="51" t="s">
        <v>1963</v>
      </c>
      <c r="F16" s="53" t="s">
        <v>997</v>
      </c>
    </row>
    <row r="17" spans="1:6" ht="17.25" customHeight="1">
      <c r="A17" s="954">
        <v>45196</v>
      </c>
      <c r="B17" s="1967" t="s">
        <v>1964</v>
      </c>
      <c r="C17" s="37" t="s">
        <v>1948</v>
      </c>
      <c r="D17" s="62" t="s">
        <v>751</v>
      </c>
      <c r="E17" s="62" t="s">
        <v>1965</v>
      </c>
      <c r="F17" s="38" t="s">
        <v>1909</v>
      </c>
    </row>
    <row r="18" spans="1:6" ht="17.25" customHeight="1">
      <c r="A18" s="39" t="s">
        <v>1016</v>
      </c>
      <c r="B18" s="1968"/>
      <c r="C18" s="955">
        <v>0.41666666666666702</v>
      </c>
      <c r="D18" s="41" t="s">
        <v>749</v>
      </c>
      <c r="E18" s="41" t="s">
        <v>1966</v>
      </c>
      <c r="F18" s="42" t="s">
        <v>1956</v>
      </c>
    </row>
    <row r="19" spans="1:6" ht="17.25" customHeight="1">
      <c r="A19" s="45"/>
      <c r="B19" s="1968"/>
      <c r="C19" s="955">
        <v>0.483333333333333</v>
      </c>
      <c r="D19" s="41" t="s">
        <v>751</v>
      </c>
      <c r="E19" s="41" t="s">
        <v>1967</v>
      </c>
      <c r="F19" s="42" t="s">
        <v>1968</v>
      </c>
    </row>
    <row r="20" spans="1:6" ht="17.25" customHeight="1">
      <c r="A20" s="45"/>
      <c r="B20" s="1968"/>
      <c r="C20" s="57"/>
      <c r="D20" s="41" t="s">
        <v>749</v>
      </c>
      <c r="E20" s="41" t="s">
        <v>1969</v>
      </c>
      <c r="F20" s="42" t="s">
        <v>1970</v>
      </c>
    </row>
    <row r="21" spans="1:6" ht="17.25" customHeight="1">
      <c r="A21" s="45"/>
      <c r="B21" s="1968"/>
      <c r="C21" s="57"/>
      <c r="D21" s="41" t="s">
        <v>751</v>
      </c>
      <c r="E21" s="41" t="s">
        <v>1971</v>
      </c>
      <c r="F21" s="42" t="s">
        <v>1972</v>
      </c>
    </row>
    <row r="22" spans="1:6" ht="17.25" customHeight="1">
      <c r="A22" s="45"/>
      <c r="B22" s="1968" t="s">
        <v>1973</v>
      </c>
      <c r="C22" s="56" t="s">
        <v>1954</v>
      </c>
      <c r="D22" s="41" t="s">
        <v>749</v>
      </c>
      <c r="E22" s="41" t="s">
        <v>1974</v>
      </c>
      <c r="F22" s="42" t="s">
        <v>1209</v>
      </c>
    </row>
    <row r="23" spans="1:6" ht="17.25" customHeight="1">
      <c r="A23" s="45"/>
      <c r="B23" s="1968"/>
      <c r="C23" s="955">
        <v>0.625</v>
      </c>
      <c r="D23" s="41" t="s">
        <v>751</v>
      </c>
      <c r="E23" s="41" t="s">
        <v>1975</v>
      </c>
      <c r="F23" s="42" t="s">
        <v>1976</v>
      </c>
    </row>
    <row r="24" spans="1:6" ht="17.25" customHeight="1">
      <c r="A24" s="45"/>
      <c r="B24" s="1968"/>
      <c r="C24" s="955">
        <v>0.71666666666666701</v>
      </c>
      <c r="D24" s="41" t="s">
        <v>749</v>
      </c>
      <c r="E24" s="41" t="s">
        <v>1977</v>
      </c>
      <c r="F24" s="42" t="s">
        <v>993</v>
      </c>
    </row>
    <row r="25" spans="1:6" ht="17.25" customHeight="1">
      <c r="A25" s="45"/>
      <c r="B25" s="1968"/>
      <c r="C25" s="57"/>
      <c r="D25" s="41" t="s">
        <v>751</v>
      </c>
      <c r="E25" s="41" t="s">
        <v>1978</v>
      </c>
      <c r="F25" s="42" t="s">
        <v>993</v>
      </c>
    </row>
    <row r="26" spans="1:6" ht="17.25" customHeight="1">
      <c r="A26" s="45"/>
      <c r="B26" s="1968"/>
      <c r="C26" s="57"/>
      <c r="D26" s="41" t="s">
        <v>751</v>
      </c>
      <c r="E26" s="41" t="s">
        <v>1979</v>
      </c>
      <c r="F26" s="42" t="s">
        <v>1980</v>
      </c>
    </row>
    <row r="27" spans="1:6" ht="17.25" customHeight="1">
      <c r="A27" s="45"/>
      <c r="B27" s="1968"/>
      <c r="C27" s="57"/>
      <c r="D27" s="41" t="s">
        <v>749</v>
      </c>
      <c r="E27" s="41" t="s">
        <v>1981</v>
      </c>
      <c r="F27" s="42" t="s">
        <v>993</v>
      </c>
    </row>
    <row r="28" spans="1:6" ht="17.25" customHeight="1">
      <c r="A28" s="45"/>
      <c r="B28" s="1968"/>
      <c r="C28" s="48"/>
      <c r="D28" s="47" t="s">
        <v>749</v>
      </c>
      <c r="E28" s="47" t="s">
        <v>1982</v>
      </c>
      <c r="F28" s="49" t="s">
        <v>997</v>
      </c>
    </row>
    <row r="29" spans="1:6" ht="17.25" customHeight="1">
      <c r="A29" s="45"/>
      <c r="B29" s="1968"/>
      <c r="C29" s="48"/>
      <c r="D29" s="47" t="s">
        <v>751</v>
      </c>
      <c r="E29" s="47" t="s">
        <v>1983</v>
      </c>
      <c r="F29" s="49" t="s">
        <v>997</v>
      </c>
    </row>
    <row r="30" spans="1:6" ht="18" customHeight="1">
      <c r="A30" s="50"/>
      <c r="B30" s="1969"/>
      <c r="C30" s="52"/>
      <c r="D30" s="51" t="s">
        <v>749</v>
      </c>
      <c r="E30" s="51" t="s">
        <v>1984</v>
      </c>
      <c r="F30" s="53" t="s">
        <v>997</v>
      </c>
    </row>
    <row r="31" spans="1:6" ht="17.25" customHeight="1">
      <c r="A31" s="954">
        <v>45197</v>
      </c>
      <c r="B31" s="1967" t="s">
        <v>1985</v>
      </c>
      <c r="C31" s="37" t="s">
        <v>1948</v>
      </c>
      <c r="D31" s="62" t="s">
        <v>751</v>
      </c>
      <c r="E31" s="62" t="s">
        <v>1986</v>
      </c>
      <c r="F31" s="38" t="s">
        <v>1987</v>
      </c>
    </row>
    <row r="32" spans="1:6" ht="17.25" customHeight="1">
      <c r="A32" s="39" t="s">
        <v>1076</v>
      </c>
      <c r="B32" s="1968"/>
      <c r="C32" s="955">
        <v>0.41666666666666702</v>
      </c>
      <c r="D32" s="41" t="s">
        <v>751</v>
      </c>
      <c r="E32" s="41" t="s">
        <v>1988</v>
      </c>
      <c r="F32" s="42" t="s">
        <v>1989</v>
      </c>
    </row>
    <row r="33" spans="1:6" ht="17.25" customHeight="1">
      <c r="A33" s="45"/>
      <c r="B33" s="1968"/>
      <c r="C33" s="955">
        <v>0.500694444444444</v>
      </c>
      <c r="D33" s="41" t="s">
        <v>749</v>
      </c>
      <c r="E33" s="41" t="s">
        <v>1990</v>
      </c>
      <c r="F33" s="42" t="s">
        <v>1909</v>
      </c>
    </row>
    <row r="34" spans="1:6" ht="17.25" customHeight="1">
      <c r="A34" s="45"/>
      <c r="B34" s="1968"/>
      <c r="C34" s="57"/>
      <c r="D34" s="41" t="s">
        <v>751</v>
      </c>
      <c r="E34" s="41" t="s">
        <v>1991</v>
      </c>
      <c r="F34" s="42" t="s">
        <v>1992</v>
      </c>
    </row>
    <row r="35" spans="1:6" ht="17.25" customHeight="1">
      <c r="A35" s="45"/>
      <c r="B35" s="1968"/>
      <c r="C35" s="57"/>
      <c r="D35" s="41" t="s">
        <v>749</v>
      </c>
      <c r="E35" s="41" t="s">
        <v>1993</v>
      </c>
      <c r="F35" s="42" t="s">
        <v>1994</v>
      </c>
    </row>
    <row r="36" spans="1:6" ht="17.25" customHeight="1">
      <c r="A36" s="45"/>
      <c r="B36" s="1968"/>
      <c r="C36" s="57"/>
      <c r="D36" s="41" t="s">
        <v>751</v>
      </c>
      <c r="E36" s="41" t="s">
        <v>1995</v>
      </c>
      <c r="F36" s="42" t="s">
        <v>1996</v>
      </c>
    </row>
    <row r="37" spans="1:6" ht="17.25" customHeight="1">
      <c r="A37" s="45"/>
      <c r="B37" s="1968"/>
      <c r="C37" s="57"/>
      <c r="D37" s="41" t="s">
        <v>751</v>
      </c>
      <c r="E37" s="41" t="s">
        <v>1997</v>
      </c>
      <c r="F37" s="42" t="s">
        <v>1998</v>
      </c>
    </row>
    <row r="38" spans="1:6" ht="17.25" customHeight="1">
      <c r="A38" s="45"/>
      <c r="B38" s="1968" t="s">
        <v>1999</v>
      </c>
      <c r="C38" s="56" t="s">
        <v>1954</v>
      </c>
      <c r="D38" s="41" t="s">
        <v>751</v>
      </c>
      <c r="E38" s="41" t="s">
        <v>2000</v>
      </c>
      <c r="F38" s="42" t="s">
        <v>2001</v>
      </c>
    </row>
    <row r="39" spans="1:6" ht="17.25" customHeight="1">
      <c r="A39" s="45"/>
      <c r="B39" s="1968"/>
      <c r="C39" s="955">
        <v>0.625</v>
      </c>
      <c r="D39" s="41" t="s">
        <v>751</v>
      </c>
      <c r="E39" s="41" t="s">
        <v>2002</v>
      </c>
      <c r="F39" s="42" t="s">
        <v>2003</v>
      </c>
    </row>
    <row r="40" spans="1:6" ht="17.25" customHeight="1">
      <c r="A40" s="45"/>
      <c r="B40" s="1968"/>
      <c r="C40" s="955">
        <v>0.80694444444444402</v>
      </c>
      <c r="D40" s="41" t="s">
        <v>749</v>
      </c>
      <c r="E40" s="41" t="s">
        <v>2004</v>
      </c>
      <c r="F40" s="42" t="s">
        <v>1972</v>
      </c>
    </row>
    <row r="41" spans="1:6" ht="17.25" customHeight="1">
      <c r="A41" s="45"/>
      <c r="B41" s="1968"/>
      <c r="C41" s="955"/>
      <c r="D41" s="41" t="s">
        <v>751</v>
      </c>
      <c r="E41" s="41" t="s">
        <v>2005</v>
      </c>
      <c r="F41" s="42" t="s">
        <v>2006</v>
      </c>
    </row>
    <row r="42" spans="1:6" ht="17.25" customHeight="1">
      <c r="A42" s="45"/>
      <c r="B42" s="1968"/>
      <c r="C42" s="57"/>
      <c r="D42" s="41" t="s">
        <v>751</v>
      </c>
      <c r="E42" s="41" t="s">
        <v>2007</v>
      </c>
      <c r="F42" s="42" t="s">
        <v>2008</v>
      </c>
    </row>
    <row r="43" spans="1:6" ht="17.25" customHeight="1">
      <c r="A43" s="45"/>
      <c r="B43" s="1968"/>
      <c r="C43" s="57"/>
      <c r="D43" s="41" t="s">
        <v>751</v>
      </c>
      <c r="E43" s="41" t="s">
        <v>2009</v>
      </c>
      <c r="F43" s="42" t="s">
        <v>2010</v>
      </c>
    </row>
    <row r="44" spans="1:6" ht="17.25" customHeight="1">
      <c r="A44" s="45"/>
      <c r="B44" s="1968"/>
      <c r="C44" s="57"/>
      <c r="D44" s="41" t="s">
        <v>749</v>
      </c>
      <c r="E44" s="41" t="s">
        <v>2011</v>
      </c>
      <c r="F44" s="42" t="s">
        <v>2012</v>
      </c>
    </row>
    <row r="45" spans="1:6" ht="17.25" customHeight="1">
      <c r="A45" s="45"/>
      <c r="B45" s="1968"/>
      <c r="C45" s="57"/>
      <c r="D45" s="41" t="s">
        <v>751</v>
      </c>
      <c r="E45" s="41" t="s">
        <v>2013</v>
      </c>
      <c r="F45" s="42" t="s">
        <v>2014</v>
      </c>
    </row>
    <row r="46" spans="1:6" ht="17.25" customHeight="1">
      <c r="A46" s="45"/>
      <c r="B46" s="1968"/>
      <c r="C46" s="57"/>
      <c r="D46" s="41" t="s">
        <v>749</v>
      </c>
      <c r="E46" s="41" t="s">
        <v>2015</v>
      </c>
      <c r="F46" s="42" t="s">
        <v>1976</v>
      </c>
    </row>
    <row r="47" spans="1:6" ht="17.25" customHeight="1">
      <c r="A47" s="45"/>
      <c r="B47" s="1968"/>
      <c r="C47" s="57"/>
      <c r="D47" s="41" t="s">
        <v>751</v>
      </c>
      <c r="E47" s="41" t="s">
        <v>2016</v>
      </c>
      <c r="F47" s="42" t="s">
        <v>2017</v>
      </c>
    </row>
    <row r="48" spans="1:6" ht="17.25" customHeight="1">
      <c r="A48" s="45"/>
      <c r="B48" s="1968"/>
      <c r="C48" s="57"/>
      <c r="D48" s="41" t="s">
        <v>751</v>
      </c>
      <c r="E48" s="41" t="s">
        <v>2018</v>
      </c>
      <c r="F48" s="42" t="s">
        <v>2019</v>
      </c>
    </row>
    <row r="49" spans="1:6" ht="17.25" customHeight="1">
      <c r="A49" s="45"/>
      <c r="B49" s="1968"/>
      <c r="C49" s="57"/>
      <c r="D49" s="41" t="s">
        <v>751</v>
      </c>
      <c r="E49" s="41" t="s">
        <v>2020</v>
      </c>
      <c r="F49" s="42" t="s">
        <v>2021</v>
      </c>
    </row>
    <row r="50" spans="1:6" ht="17.25" customHeight="1">
      <c r="A50" s="45"/>
      <c r="B50" s="1968"/>
      <c r="C50" s="57"/>
      <c r="D50" s="41" t="s">
        <v>749</v>
      </c>
      <c r="E50" s="41" t="s">
        <v>2022</v>
      </c>
      <c r="F50" s="42" t="s">
        <v>1980</v>
      </c>
    </row>
    <row r="51" spans="1:6" ht="17.25" customHeight="1">
      <c r="A51" s="45"/>
      <c r="B51" s="1968"/>
      <c r="C51" s="48"/>
      <c r="D51" s="47" t="s">
        <v>749</v>
      </c>
      <c r="E51" s="47" t="s">
        <v>2023</v>
      </c>
      <c r="F51" s="49" t="s">
        <v>997</v>
      </c>
    </row>
    <row r="52" spans="1:6" ht="17.25" customHeight="1">
      <c r="A52" s="45"/>
      <c r="B52" s="1968"/>
      <c r="C52" s="48"/>
      <c r="D52" s="47" t="s">
        <v>751</v>
      </c>
      <c r="E52" s="47" t="s">
        <v>2024</v>
      </c>
      <c r="F52" s="49" t="s">
        <v>997</v>
      </c>
    </row>
    <row r="53" spans="1:6" ht="18" customHeight="1">
      <c r="A53" s="50"/>
      <c r="B53" s="1969"/>
      <c r="C53" s="52"/>
      <c r="D53" s="51" t="s">
        <v>751</v>
      </c>
      <c r="E53" s="51" t="s">
        <v>2025</v>
      </c>
      <c r="F53" s="53" t="s">
        <v>997</v>
      </c>
    </row>
    <row r="54" spans="1:6" ht="17.25" customHeight="1">
      <c r="A54" s="738"/>
      <c r="B54" s="1970" t="s">
        <v>2026</v>
      </c>
      <c r="C54" s="37" t="s">
        <v>1954</v>
      </c>
      <c r="D54" s="62" t="s">
        <v>749</v>
      </c>
      <c r="E54" s="62" t="s">
        <v>2027</v>
      </c>
      <c r="F54" s="38" t="s">
        <v>2028</v>
      </c>
    </row>
    <row r="55" spans="1:6" ht="17.25" customHeight="1">
      <c r="A55" s="730"/>
      <c r="B55" s="1971"/>
      <c r="C55" s="955">
        <v>0.58333333333333304</v>
      </c>
      <c r="D55" s="41" t="s">
        <v>749</v>
      </c>
      <c r="E55" s="41" t="s">
        <v>2029</v>
      </c>
      <c r="F55" s="42" t="s">
        <v>1989</v>
      </c>
    </row>
    <row r="56" spans="1:6" ht="17.25" customHeight="1">
      <c r="A56" s="39"/>
      <c r="B56" s="1972"/>
      <c r="C56" s="955">
        <v>0.65</v>
      </c>
      <c r="D56" s="41" t="s">
        <v>751</v>
      </c>
      <c r="E56" s="41" t="s">
        <v>2030</v>
      </c>
      <c r="F56" s="42" t="s">
        <v>1956</v>
      </c>
    </row>
    <row r="57" spans="1:6" ht="17.25" customHeight="1">
      <c r="A57" s="39"/>
      <c r="B57" s="1972"/>
      <c r="C57" s="955"/>
      <c r="D57" s="41" t="s">
        <v>749</v>
      </c>
      <c r="E57" s="41" t="s">
        <v>2031</v>
      </c>
      <c r="F57" s="42" t="s">
        <v>1992</v>
      </c>
    </row>
    <row r="58" spans="1:6" ht="17.25" customHeight="1">
      <c r="A58" s="956">
        <v>45198</v>
      </c>
      <c r="B58" s="1972"/>
      <c r="C58" s="57"/>
      <c r="D58" s="41" t="s">
        <v>749</v>
      </c>
      <c r="E58" s="41" t="s">
        <v>2032</v>
      </c>
      <c r="F58" s="42" t="s">
        <v>2033</v>
      </c>
    </row>
    <row r="59" spans="1:6" ht="17.25" customHeight="1">
      <c r="A59" s="39" t="s">
        <v>1026</v>
      </c>
      <c r="B59" s="1972"/>
      <c r="C59" s="57"/>
      <c r="D59" s="41" t="s">
        <v>751</v>
      </c>
      <c r="E59" s="41" t="s">
        <v>2034</v>
      </c>
      <c r="F59" s="42" t="s">
        <v>1970</v>
      </c>
    </row>
    <row r="60" spans="1:6" ht="17.25" customHeight="1">
      <c r="A60" s="39"/>
      <c r="B60" s="1972"/>
      <c r="C60" s="57"/>
      <c r="D60" s="41" t="s">
        <v>749</v>
      </c>
      <c r="E60" s="41" t="s">
        <v>2035</v>
      </c>
      <c r="F60" s="42" t="s">
        <v>1998</v>
      </c>
    </row>
    <row r="61" spans="1:6" ht="17.25" customHeight="1">
      <c r="A61" s="45"/>
      <c r="B61" s="1968" t="s">
        <v>2036</v>
      </c>
      <c r="C61" s="41" t="s">
        <v>1954</v>
      </c>
      <c r="D61" s="41" t="s">
        <v>749</v>
      </c>
      <c r="E61" s="41" t="s">
        <v>2037</v>
      </c>
      <c r="F61" s="42" t="s">
        <v>2003</v>
      </c>
    </row>
    <row r="62" spans="1:6" ht="17.25" customHeight="1">
      <c r="A62" s="45"/>
      <c r="B62" s="1968"/>
      <c r="C62" s="224">
        <v>0.75</v>
      </c>
      <c r="D62" s="41" t="s">
        <v>749</v>
      </c>
      <c r="E62" s="41" t="s">
        <v>2038</v>
      </c>
      <c r="F62" s="42" t="s">
        <v>2001</v>
      </c>
    </row>
    <row r="63" spans="1:6" ht="17.25" customHeight="1">
      <c r="A63" s="45"/>
      <c r="B63" s="1968"/>
      <c r="C63" s="224">
        <v>0.90069444444444402</v>
      </c>
      <c r="D63" s="41" t="s">
        <v>751</v>
      </c>
      <c r="E63" s="41" t="s">
        <v>2039</v>
      </c>
      <c r="F63" s="42" t="s">
        <v>2040</v>
      </c>
    </row>
    <row r="64" spans="1:6" ht="17.25" customHeight="1">
      <c r="A64" s="45"/>
      <c r="B64" s="1968"/>
      <c r="C64" s="224"/>
      <c r="D64" s="41" t="s">
        <v>749</v>
      </c>
      <c r="E64" s="41" t="s">
        <v>2041</v>
      </c>
      <c r="F64" s="42" t="s">
        <v>2006</v>
      </c>
    </row>
    <row r="65" spans="1:9" ht="17.25" customHeight="1">
      <c r="A65" s="45"/>
      <c r="B65" s="1968"/>
      <c r="C65" s="57"/>
      <c r="D65" s="41" t="s">
        <v>749</v>
      </c>
      <c r="E65" s="41" t="s">
        <v>2042</v>
      </c>
      <c r="F65" s="42" t="s">
        <v>2008</v>
      </c>
    </row>
    <row r="66" spans="1:9" ht="17.25" customHeight="1">
      <c r="A66" s="45"/>
      <c r="B66" s="1968"/>
      <c r="C66" s="57"/>
      <c r="D66" s="41" t="s">
        <v>749</v>
      </c>
      <c r="E66" s="41" t="s">
        <v>2043</v>
      </c>
      <c r="F66" s="42" t="s">
        <v>2010</v>
      </c>
    </row>
    <row r="67" spans="1:9" ht="17.25" customHeight="1">
      <c r="A67" s="45"/>
      <c r="B67" s="1968"/>
      <c r="C67" s="57"/>
      <c r="D67" s="41" t="s">
        <v>751</v>
      </c>
      <c r="E67" s="41" t="s">
        <v>2044</v>
      </c>
      <c r="F67" s="42" t="s">
        <v>993</v>
      </c>
    </row>
    <row r="68" spans="1:9" ht="17.25" customHeight="1">
      <c r="A68" s="45"/>
      <c r="B68" s="1968"/>
      <c r="C68" s="57"/>
      <c r="D68" s="41" t="s">
        <v>749</v>
      </c>
      <c r="E68" s="41" t="s">
        <v>2045</v>
      </c>
      <c r="F68" s="42" t="s">
        <v>2014</v>
      </c>
    </row>
    <row r="69" spans="1:9" ht="17.25" customHeight="1">
      <c r="A69" s="45"/>
      <c r="B69" s="1968"/>
      <c r="C69" s="57"/>
      <c r="D69" s="41" t="s">
        <v>751</v>
      </c>
      <c r="E69" s="41" t="s">
        <v>2046</v>
      </c>
      <c r="F69" s="42" t="s">
        <v>993</v>
      </c>
    </row>
    <row r="70" spans="1:9" ht="17.25" customHeight="1">
      <c r="A70" s="45"/>
      <c r="B70" s="1968"/>
      <c r="C70" s="57"/>
      <c r="D70" s="41" t="s">
        <v>749</v>
      </c>
      <c r="E70" s="41" t="s">
        <v>2047</v>
      </c>
      <c r="F70" s="42" t="s">
        <v>2017</v>
      </c>
    </row>
    <row r="71" spans="1:9" ht="17.25" customHeight="1">
      <c r="A71" s="45"/>
      <c r="B71" s="1968"/>
      <c r="C71" s="57"/>
      <c r="D71" s="41" t="s">
        <v>749</v>
      </c>
      <c r="E71" s="41" t="s">
        <v>2048</v>
      </c>
      <c r="F71" s="42" t="s">
        <v>2019</v>
      </c>
    </row>
    <row r="72" spans="1:9" ht="17.25" customHeight="1">
      <c r="A72" s="45"/>
      <c r="B72" s="1968"/>
      <c r="C72" s="57"/>
      <c r="D72" s="41" t="s">
        <v>749</v>
      </c>
      <c r="E72" s="41" t="s">
        <v>2049</v>
      </c>
      <c r="F72" s="42" t="s">
        <v>2021</v>
      </c>
    </row>
    <row r="73" spans="1:9" ht="17.25" customHeight="1">
      <c r="A73" s="45"/>
      <c r="B73" s="1968"/>
      <c r="C73" s="48"/>
      <c r="D73" s="47" t="s">
        <v>751</v>
      </c>
      <c r="E73" s="47" t="s">
        <v>2050</v>
      </c>
      <c r="F73" s="49" t="s">
        <v>997</v>
      </c>
    </row>
    <row r="74" spans="1:9" ht="17.25" customHeight="1">
      <c r="A74" s="45"/>
      <c r="B74" s="1968"/>
      <c r="C74" s="48"/>
      <c r="D74" s="47" t="s">
        <v>751</v>
      </c>
      <c r="E74" s="47" t="s">
        <v>2051</v>
      </c>
      <c r="F74" s="49" t="s">
        <v>997</v>
      </c>
    </row>
    <row r="75" spans="1:9" ht="17.25" customHeight="1">
      <c r="A75" s="45"/>
      <c r="B75" s="1968"/>
      <c r="C75" s="48"/>
      <c r="D75" s="47" t="s">
        <v>749</v>
      </c>
      <c r="E75" s="47" t="s">
        <v>2052</v>
      </c>
      <c r="F75" s="49" t="s">
        <v>997</v>
      </c>
    </row>
    <row r="76" spans="1:9" ht="18" customHeight="1">
      <c r="A76" s="957"/>
      <c r="B76" s="1969"/>
      <c r="C76" s="52"/>
      <c r="D76" s="51" t="s">
        <v>749</v>
      </c>
      <c r="E76" s="51" t="s">
        <v>2053</v>
      </c>
      <c r="F76" s="53" t="s">
        <v>997</v>
      </c>
    </row>
    <row r="77" spans="1:9" s="103" customFormat="1" ht="45" customHeight="1">
      <c r="A77" s="1707" t="s">
        <v>665</v>
      </c>
      <c r="B77" s="1707"/>
      <c r="C77" s="1707"/>
      <c r="D77" s="1707"/>
      <c r="E77" s="1707"/>
      <c r="F77" s="1707"/>
      <c r="G77" s="161"/>
      <c r="H77" s="189"/>
      <c r="I77" s="189"/>
    </row>
  </sheetData>
  <mergeCells count="10">
    <mergeCell ref="C1:F1"/>
    <mergeCell ref="A77:F77"/>
    <mergeCell ref="B5:B8"/>
    <mergeCell ref="B9:B16"/>
    <mergeCell ref="B17:B21"/>
    <mergeCell ref="B22:B30"/>
    <mergeCell ref="B31:B37"/>
    <mergeCell ref="B38:B53"/>
    <mergeCell ref="B54:B60"/>
    <mergeCell ref="B61:B76"/>
  </mergeCells>
  <pageMargins left="0.75" right="0.75" top="1" bottom="1" header="0.5" footer="0.5"/>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9"/>
    <outlinePr summaryBelow="0" summaryRight="0"/>
  </sheetPr>
  <dimension ref="A1:I11"/>
  <sheetViews>
    <sheetView workbookViewId="0"/>
  </sheetViews>
  <sheetFormatPr baseColWidth="10" defaultColWidth="9" defaultRowHeight="13.5" customHeight="1"/>
  <cols>
    <col min="1" max="1" width="12.1484375"/>
    <col min="3" max="3" width="12.84765625" customWidth="1"/>
    <col min="5" max="5" width="21.5" customWidth="1"/>
    <col min="6" max="6" width="16.6484375" customWidth="1"/>
  </cols>
  <sheetData>
    <row r="1" spans="1:9" s="174" customFormat="1" ht="59.05" customHeight="1">
      <c r="A1" s="175"/>
      <c r="B1" s="1697" t="s">
        <v>2054</v>
      </c>
      <c r="C1" s="1697"/>
      <c r="D1" s="1697"/>
      <c r="E1" s="1697"/>
      <c r="F1" s="1697"/>
    </row>
    <row r="2" spans="1:9" s="192" customFormat="1" ht="18" customHeight="1">
      <c r="A2" s="7" t="s">
        <v>499</v>
      </c>
      <c r="B2" s="8" t="s">
        <v>984</v>
      </c>
      <c r="C2" s="7"/>
      <c r="D2" s="7"/>
      <c r="E2" s="7"/>
      <c r="F2" s="7"/>
    </row>
    <row r="3" spans="1:9" s="192" customFormat="1" ht="13.5" customHeight="1">
      <c r="A3" s="7" t="s">
        <v>524</v>
      </c>
      <c r="B3" s="7" t="s">
        <v>585</v>
      </c>
      <c r="C3" s="7"/>
      <c r="D3" s="7"/>
      <c r="E3" s="7"/>
      <c r="F3" s="7"/>
    </row>
    <row r="4" spans="1:9" ht="18" customHeight="1">
      <c r="A4" s="32" t="s">
        <v>8</v>
      </c>
      <c r="B4" s="33" t="s">
        <v>985</v>
      </c>
      <c r="C4" s="33" t="s">
        <v>986</v>
      </c>
      <c r="D4" s="33" t="s">
        <v>987</v>
      </c>
      <c r="E4" s="33" t="s">
        <v>988</v>
      </c>
      <c r="F4" s="34" t="s">
        <v>989</v>
      </c>
    </row>
    <row r="5" spans="1:9" ht="17.25" customHeight="1">
      <c r="A5" s="954">
        <v>45193</v>
      </c>
      <c r="B5" s="1967"/>
      <c r="C5" s="62" t="s">
        <v>2055</v>
      </c>
      <c r="D5" s="62" t="s">
        <v>697</v>
      </c>
      <c r="E5" s="62" t="s">
        <v>2056</v>
      </c>
      <c r="F5" s="38" t="s">
        <v>2057</v>
      </c>
    </row>
    <row r="6" spans="1:9" ht="18" customHeight="1">
      <c r="A6" s="737" t="s">
        <v>999</v>
      </c>
      <c r="B6" s="1969"/>
      <c r="C6" s="225"/>
      <c r="D6" s="225"/>
      <c r="E6" s="225"/>
      <c r="F6" s="227"/>
    </row>
    <row r="7" spans="1:9" ht="17.25" customHeight="1">
      <c r="A7" s="954">
        <v>45194</v>
      </c>
      <c r="B7" s="1967" t="s">
        <v>2058</v>
      </c>
      <c r="C7" s="62" t="s">
        <v>2059</v>
      </c>
      <c r="D7" s="1967" t="s">
        <v>749</v>
      </c>
      <c r="E7" s="62" t="s">
        <v>2056</v>
      </c>
      <c r="F7" s="38"/>
    </row>
    <row r="8" spans="1:9" ht="17.25" customHeight="1">
      <c r="A8" s="39" t="s">
        <v>1004</v>
      </c>
      <c r="B8" s="1968"/>
      <c r="C8" s="47" t="s">
        <v>2060</v>
      </c>
      <c r="D8" s="1968"/>
      <c r="E8" s="47" t="s">
        <v>2056</v>
      </c>
      <c r="F8" s="49" t="s">
        <v>997</v>
      </c>
    </row>
    <row r="9" spans="1:9" ht="17.25" customHeight="1">
      <c r="A9" s="45"/>
      <c r="B9" s="1968" t="s">
        <v>2061</v>
      </c>
      <c r="C9" s="41" t="s">
        <v>714</v>
      </c>
      <c r="D9" s="1968" t="s">
        <v>751</v>
      </c>
      <c r="E9" s="41" t="s">
        <v>2056</v>
      </c>
      <c r="F9" s="42"/>
    </row>
    <row r="10" spans="1:9" ht="18" customHeight="1">
      <c r="A10" s="50"/>
      <c r="B10" s="1969"/>
      <c r="C10" s="51" t="s">
        <v>2062</v>
      </c>
      <c r="D10" s="1969"/>
      <c r="E10" s="51" t="s">
        <v>2056</v>
      </c>
      <c r="F10" s="53" t="s">
        <v>997</v>
      </c>
    </row>
    <row r="11" spans="1:9" s="103" customFormat="1" ht="42" customHeight="1">
      <c r="A11" s="1707" t="s">
        <v>665</v>
      </c>
      <c r="B11" s="1707"/>
      <c r="C11" s="1707"/>
      <c r="D11" s="1707"/>
      <c r="E11" s="1707"/>
      <c r="F11" s="1707"/>
      <c r="G11" s="161"/>
      <c r="H11" s="189"/>
      <c r="I11" s="189"/>
    </row>
  </sheetData>
  <sheetProtection insertHyperlinks="0" autoFilter="0"/>
  <mergeCells count="7">
    <mergeCell ref="B1:F1"/>
    <mergeCell ref="A11:F11"/>
    <mergeCell ref="B5:B6"/>
    <mergeCell ref="B7:B8"/>
    <mergeCell ref="B9:B10"/>
    <mergeCell ref="D7:D8"/>
    <mergeCell ref="D9:D10"/>
  </mergeCells>
  <pageMargins left="0.7" right="0.7" top="0.75" bottom="0.75" header="0.3" footer="0.3"/>
  <pageSetup paperSize="9" orientation="portrait"/>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9"/>
  </sheetPr>
  <dimension ref="A1:I20"/>
  <sheetViews>
    <sheetView workbookViewId="0">
      <selection activeCell="F6" sqref="F6"/>
    </sheetView>
  </sheetViews>
  <sheetFormatPr baseColWidth="10" defaultColWidth="9" defaultRowHeight="17.25" customHeight="1"/>
  <cols>
    <col min="1" max="1" width="13.5" style="3" customWidth="1"/>
    <col min="2" max="4" width="9" style="3"/>
    <col min="5" max="5" width="23.5" style="3" customWidth="1"/>
    <col min="6" max="6" width="28.84765625" style="3" customWidth="1"/>
    <col min="7" max="16384" width="9" style="3"/>
  </cols>
  <sheetData>
    <row r="1" spans="1:6" ht="67" customHeight="1">
      <c r="B1" s="4"/>
      <c r="C1" s="1712" t="s">
        <v>453</v>
      </c>
      <c r="D1" s="1712"/>
      <c r="E1" s="1712"/>
    </row>
    <row r="2" spans="1:6" ht="18" customHeight="1">
      <c r="A2" s="3" t="s">
        <v>1440</v>
      </c>
      <c r="B2" s="31" t="s">
        <v>1022</v>
      </c>
    </row>
    <row r="3" spans="1:6" ht="18.75" customHeight="1">
      <c r="A3" s="3" t="s">
        <v>524</v>
      </c>
      <c r="B3" s="31" t="s">
        <v>593</v>
      </c>
    </row>
    <row r="4" spans="1:6" ht="18.75" customHeight="1">
      <c r="A4" s="943" t="s">
        <v>8</v>
      </c>
      <c r="B4" s="944" t="s">
        <v>985</v>
      </c>
      <c r="C4" s="944" t="s">
        <v>986</v>
      </c>
      <c r="D4" s="944" t="s">
        <v>987</v>
      </c>
      <c r="E4" s="944" t="s">
        <v>988</v>
      </c>
      <c r="F4" s="945" t="s">
        <v>989</v>
      </c>
    </row>
    <row r="5" spans="1:6" ht="18" customHeight="1">
      <c r="A5" s="946">
        <v>45203</v>
      </c>
      <c r="B5" s="1705" t="s">
        <v>2063</v>
      </c>
      <c r="C5" s="1705" t="s">
        <v>867</v>
      </c>
      <c r="D5" s="1705" t="s">
        <v>2064</v>
      </c>
      <c r="E5" s="1705" t="s">
        <v>2065</v>
      </c>
      <c r="F5" s="709" t="s">
        <v>1048</v>
      </c>
    </row>
    <row r="6" spans="1:6" ht="18" customHeight="1">
      <c r="A6" s="948" t="s">
        <v>1016</v>
      </c>
      <c r="B6" s="1711"/>
      <c r="C6" s="1711"/>
      <c r="D6" s="1711"/>
      <c r="E6" s="1711"/>
      <c r="F6" s="711" t="s">
        <v>1209</v>
      </c>
    </row>
    <row r="7" spans="1:6" ht="18" customHeight="1">
      <c r="A7" s="950"/>
      <c r="B7" s="1711"/>
      <c r="C7" s="1711"/>
      <c r="D7" s="1711"/>
      <c r="E7" s="1711"/>
      <c r="F7" s="711" t="s">
        <v>2066</v>
      </c>
    </row>
    <row r="8" spans="1:6" ht="18" customHeight="1">
      <c r="A8" s="950"/>
      <c r="B8" s="1711"/>
      <c r="C8" s="1711"/>
      <c r="D8" s="1711"/>
      <c r="E8" s="1711"/>
      <c r="F8" s="711" t="s">
        <v>2067</v>
      </c>
    </row>
    <row r="9" spans="1:6" ht="18.75" customHeight="1">
      <c r="A9" s="951"/>
      <c r="B9" s="1706"/>
      <c r="C9" s="1706"/>
      <c r="D9" s="1706"/>
      <c r="E9" s="1706"/>
      <c r="F9" s="953" t="s">
        <v>997</v>
      </c>
    </row>
    <row r="10" spans="1:6" ht="18" customHeight="1">
      <c r="A10" s="946">
        <v>45204</v>
      </c>
      <c r="B10" s="1705" t="s">
        <v>2068</v>
      </c>
      <c r="C10" s="1705" t="s">
        <v>867</v>
      </c>
      <c r="D10" s="1705" t="s">
        <v>2064</v>
      </c>
      <c r="E10" s="1705" t="s">
        <v>2069</v>
      </c>
      <c r="F10" s="709" t="s">
        <v>1048</v>
      </c>
    </row>
    <row r="11" spans="1:6" ht="18" customHeight="1">
      <c r="A11" s="948" t="s">
        <v>1076</v>
      </c>
      <c r="B11" s="1711"/>
      <c r="C11" s="1711"/>
      <c r="D11" s="1711"/>
      <c r="E11" s="1711"/>
      <c r="F11" s="711" t="s">
        <v>1209</v>
      </c>
    </row>
    <row r="12" spans="1:6" ht="18" customHeight="1">
      <c r="A12" s="950"/>
      <c r="B12" s="1711"/>
      <c r="C12" s="1711"/>
      <c r="D12" s="1711"/>
      <c r="E12" s="1711"/>
      <c r="F12" s="711" t="s">
        <v>2066</v>
      </c>
    </row>
    <row r="13" spans="1:6" ht="18" customHeight="1">
      <c r="A13" s="950"/>
      <c r="B13" s="1711"/>
      <c r="C13" s="1711"/>
      <c r="D13" s="1711"/>
      <c r="E13" s="1711"/>
      <c r="F13" s="711" t="s">
        <v>2067</v>
      </c>
    </row>
    <row r="14" spans="1:6" ht="18.75" customHeight="1">
      <c r="A14" s="951"/>
      <c r="B14" s="1706"/>
      <c r="C14" s="1706"/>
      <c r="D14" s="1706"/>
      <c r="E14" s="1706"/>
      <c r="F14" s="953" t="s">
        <v>997</v>
      </c>
    </row>
    <row r="15" spans="1:6" ht="18" customHeight="1">
      <c r="A15" s="946">
        <v>45205</v>
      </c>
      <c r="B15" s="1705" t="s">
        <v>2070</v>
      </c>
      <c r="C15" s="1705" t="s">
        <v>867</v>
      </c>
      <c r="D15" s="1705" t="s">
        <v>2064</v>
      </c>
      <c r="E15" s="1705" t="s">
        <v>2071</v>
      </c>
      <c r="F15" s="709" t="s">
        <v>1048</v>
      </c>
    </row>
    <row r="16" spans="1:6" ht="18" customHeight="1">
      <c r="A16" s="948" t="s">
        <v>1026</v>
      </c>
      <c r="B16" s="1711"/>
      <c r="C16" s="1711"/>
      <c r="D16" s="1711"/>
      <c r="E16" s="1711"/>
      <c r="F16" s="711" t="s">
        <v>1209</v>
      </c>
    </row>
    <row r="17" spans="1:9" ht="18" customHeight="1">
      <c r="A17" s="950"/>
      <c r="B17" s="1711"/>
      <c r="C17" s="1711"/>
      <c r="D17" s="1711"/>
      <c r="E17" s="1711"/>
      <c r="F17" s="711" t="s">
        <v>2066</v>
      </c>
    </row>
    <row r="18" spans="1:9" ht="18" customHeight="1">
      <c r="A18" s="950"/>
      <c r="B18" s="1711"/>
      <c r="C18" s="1711"/>
      <c r="D18" s="1711"/>
      <c r="E18" s="1711"/>
      <c r="F18" s="711" t="s">
        <v>2067</v>
      </c>
    </row>
    <row r="19" spans="1:9" ht="18.75" customHeight="1">
      <c r="A19" s="951"/>
      <c r="B19" s="1706"/>
      <c r="C19" s="1706"/>
      <c r="D19" s="1706"/>
      <c r="E19" s="1706"/>
      <c r="F19" s="953" t="s">
        <v>997</v>
      </c>
    </row>
    <row r="20" spans="1:9" ht="36" customHeight="1">
      <c r="A20" s="1707" t="s">
        <v>665</v>
      </c>
      <c r="B20" s="1707"/>
      <c r="C20" s="1707"/>
      <c r="D20" s="1707"/>
      <c r="E20" s="1707"/>
      <c r="F20" s="1707"/>
      <c r="G20" s="839"/>
      <c r="H20" s="839"/>
      <c r="I20" s="839"/>
    </row>
  </sheetData>
  <mergeCells count="14">
    <mergeCell ref="C1:E1"/>
    <mergeCell ref="A20:F20"/>
    <mergeCell ref="B5:B9"/>
    <mergeCell ref="B10:B14"/>
    <mergeCell ref="B15:B19"/>
    <mergeCell ref="C5:C9"/>
    <mergeCell ref="C10:C14"/>
    <mergeCell ref="C15:C19"/>
    <mergeCell ref="D5:D9"/>
    <mergeCell ref="D10:D14"/>
    <mergeCell ref="D15:D19"/>
    <mergeCell ref="E5:E9"/>
    <mergeCell ref="E10:E14"/>
    <mergeCell ref="E15:E19"/>
  </mergeCells>
  <pageMargins left="0.75" right="0.75" top="1" bottom="1" header="0.5" footer="0.5"/>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theme="9"/>
  </sheetPr>
  <dimension ref="A1:I18"/>
  <sheetViews>
    <sheetView workbookViewId="0"/>
  </sheetViews>
  <sheetFormatPr baseColWidth="10" defaultColWidth="7.94921875" defaultRowHeight="13.5" customHeight="1"/>
  <cols>
    <col min="1" max="1" width="11.3984375"/>
    <col min="4" max="4" width="12" customWidth="1"/>
    <col min="5" max="5" width="21.6484375" customWidth="1"/>
  </cols>
  <sheetData>
    <row r="1" spans="1:7" s="174" customFormat="1" ht="49" customHeight="1">
      <c r="A1" s="175"/>
      <c r="B1" s="176" t="s">
        <v>270</v>
      </c>
      <c r="C1" s="176"/>
      <c r="D1" s="176"/>
      <c r="E1" s="176"/>
      <c r="F1" s="4"/>
      <c r="G1" s="4"/>
    </row>
    <row r="2" spans="1:7" s="174" customFormat="1" ht="18" customHeight="1">
      <c r="A2" s="7" t="s">
        <v>1945</v>
      </c>
      <c r="B2" s="8" t="s">
        <v>984</v>
      </c>
      <c r="C2" s="4"/>
      <c r="F2" s="4"/>
      <c r="G2" s="4"/>
    </row>
    <row r="3" spans="1:7" s="174" customFormat="1" ht="18.75" customHeight="1">
      <c r="A3" s="7" t="s">
        <v>524</v>
      </c>
      <c r="B3" s="932" t="s">
        <v>591</v>
      </c>
      <c r="E3" s="4"/>
      <c r="F3" s="4"/>
      <c r="G3" s="4"/>
    </row>
    <row r="4" spans="1:7" ht="18.75" customHeight="1">
      <c r="A4" s="933" t="s">
        <v>8</v>
      </c>
      <c r="B4" s="934" t="s">
        <v>985</v>
      </c>
      <c r="C4" s="934" t="s">
        <v>2072</v>
      </c>
      <c r="D4" s="934" t="s">
        <v>986</v>
      </c>
      <c r="E4" s="935" t="s">
        <v>988</v>
      </c>
      <c r="F4" s="3"/>
      <c r="G4" s="3"/>
    </row>
    <row r="5" spans="1:7" ht="18" customHeight="1">
      <c r="A5" s="714">
        <v>45205</v>
      </c>
      <c r="B5" s="1973" t="s">
        <v>2073</v>
      </c>
      <c r="C5" s="14" t="s">
        <v>751</v>
      </c>
      <c r="D5" s="14" t="s">
        <v>2074</v>
      </c>
      <c r="E5" s="15" t="s">
        <v>2075</v>
      </c>
      <c r="F5" s="3"/>
      <c r="G5" s="3"/>
    </row>
    <row r="6" spans="1:7" ht="18" customHeight="1">
      <c r="A6" s="717" t="s">
        <v>1026</v>
      </c>
      <c r="B6" s="1974"/>
      <c r="C6" s="17" t="s">
        <v>749</v>
      </c>
      <c r="D6" s="17" t="s">
        <v>2076</v>
      </c>
      <c r="E6" s="21" t="s">
        <v>2075</v>
      </c>
      <c r="F6" s="3"/>
      <c r="G6" s="3"/>
    </row>
    <row r="7" spans="1:7" ht="17.25" customHeight="1">
      <c r="A7" s="678"/>
      <c r="B7" s="1974"/>
      <c r="C7" s="17" t="s">
        <v>751</v>
      </c>
      <c r="D7" s="936" t="s">
        <v>2077</v>
      </c>
      <c r="E7" s="21" t="s">
        <v>2078</v>
      </c>
      <c r="F7" s="3"/>
      <c r="G7" s="3"/>
    </row>
    <row r="8" spans="1:7" ht="18" customHeight="1">
      <c r="A8" s="565"/>
      <c r="B8" s="1975"/>
      <c r="C8" s="23" t="s">
        <v>749</v>
      </c>
      <c r="D8" s="937" t="s">
        <v>900</v>
      </c>
      <c r="E8" s="938" t="s">
        <v>2078</v>
      </c>
      <c r="F8" s="3"/>
      <c r="G8" s="3"/>
    </row>
    <row r="9" spans="1:7" ht="17.25" customHeight="1">
      <c r="A9" s="714">
        <v>45206</v>
      </c>
      <c r="B9" s="1974" t="s">
        <v>2079</v>
      </c>
      <c r="C9" s="17" t="s">
        <v>751</v>
      </c>
      <c r="D9" s="936" t="s">
        <v>2080</v>
      </c>
      <c r="E9" s="292" t="s">
        <v>1448</v>
      </c>
      <c r="F9" s="3"/>
      <c r="G9" s="3"/>
    </row>
    <row r="10" spans="1:7" ht="17.25" customHeight="1">
      <c r="A10" s="717" t="s">
        <v>994</v>
      </c>
      <c r="B10" s="1974"/>
      <c r="C10" s="17" t="s">
        <v>749</v>
      </c>
      <c r="D10" s="936" t="s">
        <v>2081</v>
      </c>
      <c r="E10" s="21" t="s">
        <v>1448</v>
      </c>
      <c r="F10" s="3"/>
      <c r="G10" s="3"/>
    </row>
    <row r="11" spans="1:7" ht="17.25" customHeight="1">
      <c r="A11" s="678"/>
      <c r="B11" s="1974"/>
      <c r="C11" s="17" t="s">
        <v>751</v>
      </c>
      <c r="D11" s="936" t="s">
        <v>2082</v>
      </c>
      <c r="E11" s="21" t="s">
        <v>1451</v>
      </c>
      <c r="F11" s="3"/>
      <c r="G11" s="3"/>
    </row>
    <row r="12" spans="1:7" ht="17.25" customHeight="1">
      <c r="A12" s="678"/>
      <c r="B12" s="1974"/>
      <c r="C12" s="17" t="s">
        <v>749</v>
      </c>
      <c r="D12" s="936" t="s">
        <v>2083</v>
      </c>
      <c r="E12" s="21" t="s">
        <v>1451</v>
      </c>
      <c r="F12" s="3"/>
      <c r="G12" s="3"/>
    </row>
    <row r="13" spans="1:7" ht="17.25" customHeight="1">
      <c r="A13" s="678"/>
      <c r="B13" s="1974"/>
      <c r="C13" s="17" t="s">
        <v>751</v>
      </c>
      <c r="D13" s="936" t="s">
        <v>2084</v>
      </c>
      <c r="E13" s="21" t="s">
        <v>2085</v>
      </c>
      <c r="F13" s="3"/>
      <c r="G13" s="3"/>
    </row>
    <row r="14" spans="1:7" ht="17.25" customHeight="1">
      <c r="A14" s="678"/>
      <c r="B14" s="1974"/>
      <c r="C14" s="17" t="s">
        <v>749</v>
      </c>
      <c r="D14" s="936" t="s">
        <v>2086</v>
      </c>
      <c r="E14" s="21" t="s">
        <v>2085</v>
      </c>
      <c r="F14" s="3"/>
      <c r="G14" s="3"/>
    </row>
    <row r="15" spans="1:7" ht="17.25" customHeight="1">
      <c r="A15" s="678"/>
      <c r="B15" s="1974"/>
      <c r="C15" s="17" t="s">
        <v>751</v>
      </c>
      <c r="D15" s="936" t="s">
        <v>2087</v>
      </c>
      <c r="E15" s="21" t="s">
        <v>993</v>
      </c>
      <c r="F15" s="3"/>
      <c r="G15" s="3"/>
    </row>
    <row r="16" spans="1:7" ht="18" customHeight="1">
      <c r="A16" s="565"/>
      <c r="B16" s="1975"/>
      <c r="C16" s="23" t="s">
        <v>749</v>
      </c>
      <c r="D16" s="937" t="s">
        <v>2088</v>
      </c>
      <c r="E16" s="24" t="s">
        <v>993</v>
      </c>
      <c r="F16" s="3"/>
      <c r="G16" s="3"/>
    </row>
    <row r="17" spans="1:9" s="174" customFormat="1" ht="15.3">
      <c r="A17" s="173"/>
      <c r="B17" s="173"/>
      <c r="C17" s="173"/>
      <c r="D17" s="939">
        <v>0.86458333333333304</v>
      </c>
      <c r="E17" s="940" t="s">
        <v>997</v>
      </c>
      <c r="F17" s="941"/>
      <c r="G17" s="941"/>
      <c r="H17" s="942"/>
      <c r="I17" s="942"/>
    </row>
    <row r="18" spans="1:9" s="102" customFormat="1" ht="38.049999999999997" customHeight="1">
      <c r="A18" s="1707" t="s">
        <v>665</v>
      </c>
      <c r="B18" s="1707"/>
      <c r="C18" s="1707"/>
      <c r="D18" s="1707"/>
      <c r="E18" s="1707"/>
      <c r="F18" s="838"/>
      <c r="G18" s="838"/>
      <c r="H18" s="189"/>
      <c r="I18" s="189"/>
    </row>
  </sheetData>
  <mergeCells count="3">
    <mergeCell ref="A18:E18"/>
    <mergeCell ref="B5:B8"/>
    <mergeCell ref="B9:B16"/>
  </mergeCells>
  <pageMargins left="0.75" right="0.75" top="1" bottom="1" header="0.5" footer="0.5"/>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theme="9"/>
  </sheetPr>
  <dimension ref="A1:XEZ69"/>
  <sheetViews>
    <sheetView workbookViewId="0">
      <selection sqref="A1:D1"/>
    </sheetView>
  </sheetViews>
  <sheetFormatPr baseColWidth="10" defaultColWidth="8.3984375" defaultRowHeight="15.3"/>
  <cols>
    <col min="1" max="1" width="14.796875" style="909" customWidth="1"/>
    <col min="2" max="2" width="8.046875" style="909" customWidth="1"/>
    <col min="3" max="3" width="10.046875" style="910" customWidth="1"/>
    <col min="4" max="4" width="61.796875" style="909" customWidth="1"/>
    <col min="5" max="16380" width="8.3984375" style="909"/>
    <col min="16381" max="16384" width="8.3984375" style="911"/>
  </cols>
  <sheetData>
    <row r="1" spans="1:4" ht="76" customHeight="1">
      <c r="A1" s="1976" t="s">
        <v>2089</v>
      </c>
      <c r="B1" s="1976"/>
      <c r="C1" s="1976"/>
      <c r="D1" s="1976"/>
    </row>
    <row r="2" spans="1:4" s="1" customFormat="1" ht="15.75" customHeight="1">
      <c r="A2" s="3" t="s">
        <v>499</v>
      </c>
      <c r="B2" s="31" t="s">
        <v>984</v>
      </c>
      <c r="C2" s="2"/>
      <c r="D2" s="2"/>
    </row>
    <row r="3" spans="1:4" s="1" customFormat="1" ht="15.75" customHeight="1">
      <c r="A3" s="3" t="s">
        <v>524</v>
      </c>
      <c r="B3" s="3" t="s">
        <v>594</v>
      </c>
      <c r="C3" s="2"/>
      <c r="D3" s="2"/>
    </row>
    <row r="4" spans="1:4" ht="33" customHeight="1">
      <c r="A4" s="912" t="s">
        <v>8</v>
      </c>
      <c r="B4" s="913" t="s">
        <v>985</v>
      </c>
      <c r="C4" s="913" t="s">
        <v>986</v>
      </c>
      <c r="D4" s="914" t="s">
        <v>988</v>
      </c>
    </row>
    <row r="5" spans="1:4" s="909" customFormat="1" ht="31" customHeight="1">
      <c r="A5" s="915" t="s">
        <v>2090</v>
      </c>
      <c r="B5" s="916" t="s">
        <v>1229</v>
      </c>
      <c r="C5" s="916" t="s">
        <v>1229</v>
      </c>
      <c r="D5" s="917" t="s">
        <v>2091</v>
      </c>
    </row>
    <row r="6" spans="1:4" s="909" customFormat="1" ht="27" customHeight="1">
      <c r="A6" s="918" t="s">
        <v>2092</v>
      </c>
      <c r="B6" s="919" t="s">
        <v>1229</v>
      </c>
      <c r="C6" s="920" t="s">
        <v>2093</v>
      </c>
      <c r="D6" s="921" t="s">
        <v>1253</v>
      </c>
    </row>
    <row r="7" spans="1:4" s="909" customFormat="1" ht="18" customHeight="1">
      <c r="A7" s="1977" t="s">
        <v>2094</v>
      </c>
      <c r="B7" s="1984" t="s">
        <v>1229</v>
      </c>
      <c r="C7" s="922" t="s">
        <v>1936</v>
      </c>
      <c r="D7" s="921" t="s">
        <v>2095</v>
      </c>
    </row>
    <row r="8" spans="1:4" s="909" customFormat="1" ht="18" customHeight="1">
      <c r="A8" s="1978"/>
      <c r="B8" s="1985"/>
      <c r="C8" s="922" t="s">
        <v>2096</v>
      </c>
      <c r="D8" s="921" t="s">
        <v>2097</v>
      </c>
    </row>
    <row r="9" spans="1:4" s="909" customFormat="1" ht="18" customHeight="1">
      <c r="A9" s="1979" t="s">
        <v>2098</v>
      </c>
      <c r="B9" s="1986" t="s">
        <v>1229</v>
      </c>
      <c r="C9" s="922" t="s">
        <v>2099</v>
      </c>
      <c r="D9" s="921" t="s">
        <v>2100</v>
      </c>
    </row>
    <row r="10" spans="1:4" s="909" customFormat="1" ht="18" customHeight="1">
      <c r="A10" s="1980"/>
      <c r="B10" s="1986"/>
      <c r="C10" s="922" t="s">
        <v>718</v>
      </c>
      <c r="D10" s="921" t="s">
        <v>2101</v>
      </c>
    </row>
    <row r="11" spans="1:4" s="909" customFormat="1" ht="18" customHeight="1">
      <c r="A11" s="1980"/>
      <c r="B11" s="1986"/>
      <c r="C11" s="922" t="s">
        <v>723</v>
      </c>
      <c r="D11" s="921" t="s">
        <v>2102</v>
      </c>
    </row>
    <row r="12" spans="1:4" s="909" customFormat="1" ht="18" customHeight="1">
      <c r="A12" s="1979" t="s">
        <v>2103</v>
      </c>
      <c r="B12" s="1987" t="s">
        <v>2104</v>
      </c>
      <c r="C12" s="923" t="s">
        <v>2099</v>
      </c>
      <c r="D12" s="921" t="s">
        <v>2105</v>
      </c>
    </row>
    <row r="13" spans="1:4" s="909" customFormat="1" ht="18" customHeight="1">
      <c r="A13" s="1980"/>
      <c r="B13" s="1988"/>
      <c r="C13" s="923" t="s">
        <v>810</v>
      </c>
      <c r="D13" s="921" t="s">
        <v>2105</v>
      </c>
    </row>
    <row r="14" spans="1:4" s="909" customFormat="1" ht="18" customHeight="1">
      <c r="A14" s="1980"/>
      <c r="B14" s="1989"/>
      <c r="C14" s="924">
        <v>0.72916666666666696</v>
      </c>
      <c r="D14" s="925" t="s">
        <v>2106</v>
      </c>
    </row>
    <row r="15" spans="1:4" s="909" customFormat="1" ht="30" customHeight="1">
      <c r="A15" s="1981"/>
      <c r="B15" s="926"/>
      <c r="C15" s="922" t="s">
        <v>2080</v>
      </c>
      <c r="D15" s="921" t="s">
        <v>2107</v>
      </c>
    </row>
    <row r="16" spans="1:4" s="909" customFormat="1" ht="17.05" customHeight="1">
      <c r="A16" s="1979" t="s">
        <v>2108</v>
      </c>
      <c r="B16" s="1990" t="s">
        <v>2109</v>
      </c>
      <c r="C16" s="923" t="s">
        <v>2099</v>
      </c>
      <c r="D16" s="921" t="s">
        <v>2110</v>
      </c>
    </row>
    <row r="17" spans="1:4" s="909" customFormat="1" ht="17.05" customHeight="1">
      <c r="A17" s="1980"/>
      <c r="B17" s="1991"/>
      <c r="C17" s="923" t="s">
        <v>810</v>
      </c>
      <c r="D17" s="921" t="s">
        <v>2110</v>
      </c>
    </row>
    <row r="18" spans="1:4" s="909" customFormat="1" ht="17.05" customHeight="1">
      <c r="A18" s="1980"/>
      <c r="B18" s="1990" t="s">
        <v>1229</v>
      </c>
      <c r="C18" s="922" t="s">
        <v>991</v>
      </c>
      <c r="D18" s="921" t="s">
        <v>2111</v>
      </c>
    </row>
    <row r="19" spans="1:4" s="909" customFormat="1" ht="17.05" customHeight="1">
      <c r="A19" s="1980"/>
      <c r="B19" s="1992"/>
      <c r="C19" s="920" t="s">
        <v>2112</v>
      </c>
      <c r="D19" s="921" t="s">
        <v>2113</v>
      </c>
    </row>
    <row r="20" spans="1:4" ht="17.05" customHeight="1">
      <c r="A20" s="1979" t="s">
        <v>2114</v>
      </c>
      <c r="B20" s="923" t="s">
        <v>1229</v>
      </c>
      <c r="C20" s="922" t="s">
        <v>2115</v>
      </c>
      <c r="D20" s="921" t="s">
        <v>2116</v>
      </c>
    </row>
    <row r="21" spans="1:4" ht="17.05" customHeight="1">
      <c r="A21" s="1980"/>
      <c r="B21" s="1990" t="s">
        <v>2117</v>
      </c>
      <c r="C21" s="920" t="s">
        <v>2118</v>
      </c>
      <c r="D21" s="921" t="s">
        <v>2119</v>
      </c>
    </row>
    <row r="22" spans="1:4" ht="15" customHeight="1">
      <c r="A22" s="1980"/>
      <c r="B22" s="1991"/>
      <c r="C22" s="928">
        <v>0.70833333333333304</v>
      </c>
      <c r="D22" s="925" t="s">
        <v>2120</v>
      </c>
    </row>
    <row r="23" spans="1:4" ht="17.05" customHeight="1">
      <c r="A23" s="1980"/>
      <c r="B23" s="927" t="s">
        <v>1229</v>
      </c>
      <c r="C23" s="922" t="s">
        <v>991</v>
      </c>
      <c r="D23" s="921" t="s">
        <v>2121</v>
      </c>
    </row>
    <row r="24" spans="1:4" ht="17.05" customHeight="1">
      <c r="A24" s="1979" t="s">
        <v>2122</v>
      </c>
      <c r="B24" s="1990" t="s">
        <v>1229</v>
      </c>
      <c r="C24" s="922" t="s">
        <v>2123</v>
      </c>
      <c r="D24" s="921" t="s">
        <v>2124</v>
      </c>
    </row>
    <row r="25" spans="1:4" ht="17.05" customHeight="1">
      <c r="A25" s="1980"/>
      <c r="B25" s="1991"/>
      <c r="C25" s="922" t="s">
        <v>2125</v>
      </c>
      <c r="D25" s="921" t="s">
        <v>2126</v>
      </c>
    </row>
    <row r="26" spans="1:4" ht="17.05" customHeight="1">
      <c r="A26" s="1980"/>
      <c r="B26" s="1991"/>
      <c r="C26" s="929">
        <v>0.5</v>
      </c>
      <c r="D26" s="921" t="s">
        <v>2127</v>
      </c>
    </row>
    <row r="27" spans="1:4" ht="17.05" customHeight="1">
      <c r="A27" s="1980"/>
      <c r="B27" s="1992"/>
      <c r="C27" s="922" t="s">
        <v>2128</v>
      </c>
      <c r="D27" s="921" t="s">
        <v>2129</v>
      </c>
    </row>
    <row r="28" spans="1:4" ht="17.05" customHeight="1">
      <c r="A28" s="1979" t="s">
        <v>2130</v>
      </c>
      <c r="B28" s="922" t="s">
        <v>2131</v>
      </c>
      <c r="C28" s="920" t="s">
        <v>2132</v>
      </c>
      <c r="D28" s="921" t="s">
        <v>2133</v>
      </c>
    </row>
    <row r="29" spans="1:4" ht="17.05" customHeight="1">
      <c r="A29" s="1981"/>
      <c r="B29" s="922" t="s">
        <v>1229</v>
      </c>
      <c r="C29" s="922" t="s">
        <v>2134</v>
      </c>
      <c r="D29" s="921" t="s">
        <v>2135</v>
      </c>
    </row>
    <row r="30" spans="1:4" ht="17.05" customHeight="1">
      <c r="A30" s="1979" t="s">
        <v>2136</v>
      </c>
      <c r="B30" s="922" t="s">
        <v>2137</v>
      </c>
      <c r="C30" s="922" t="s">
        <v>2099</v>
      </c>
      <c r="D30" s="921" t="s">
        <v>2138</v>
      </c>
    </row>
    <row r="31" spans="1:4" ht="17.05" customHeight="1">
      <c r="A31" s="1980"/>
      <c r="B31" s="923" t="s">
        <v>1229</v>
      </c>
      <c r="C31" s="922" t="s">
        <v>2139</v>
      </c>
      <c r="D31" s="921" t="s">
        <v>2140</v>
      </c>
    </row>
    <row r="32" spans="1:4" ht="17.05" customHeight="1">
      <c r="A32" s="1979" t="s">
        <v>2141</v>
      </c>
      <c r="B32" s="923" t="s">
        <v>1229</v>
      </c>
      <c r="C32" s="922" t="s">
        <v>2123</v>
      </c>
      <c r="D32" s="921" t="s">
        <v>2142</v>
      </c>
    </row>
    <row r="33" spans="1:4" ht="17.05" customHeight="1">
      <c r="A33" s="1980"/>
      <c r="B33" s="923" t="s">
        <v>1229</v>
      </c>
      <c r="C33" s="922" t="s">
        <v>736</v>
      </c>
      <c r="D33" s="921" t="s">
        <v>2143</v>
      </c>
    </row>
    <row r="34" spans="1:4" ht="17.05" customHeight="1">
      <c r="A34" s="1980"/>
      <c r="B34" s="1990" t="s">
        <v>2144</v>
      </c>
      <c r="C34" s="920" t="s">
        <v>2145</v>
      </c>
      <c r="D34" s="921" t="s">
        <v>2146</v>
      </c>
    </row>
    <row r="35" spans="1:4" ht="17.05" customHeight="1">
      <c r="A35" s="1980"/>
      <c r="B35" s="1992"/>
      <c r="C35" s="928">
        <v>0.45833333333333298</v>
      </c>
      <c r="D35" s="925" t="s">
        <v>2147</v>
      </c>
    </row>
    <row r="36" spans="1:4" ht="17.05" customHeight="1">
      <c r="A36" s="1979" t="s">
        <v>2148</v>
      </c>
      <c r="B36" s="1993" t="s">
        <v>1229</v>
      </c>
      <c r="C36" s="922" t="s">
        <v>769</v>
      </c>
      <c r="D36" s="921" t="s">
        <v>2149</v>
      </c>
    </row>
    <row r="37" spans="1:4" ht="17.05" customHeight="1">
      <c r="A37" s="1980"/>
      <c r="B37" s="1993"/>
      <c r="C37" s="922" t="s">
        <v>779</v>
      </c>
      <c r="D37" s="921" t="s">
        <v>2150</v>
      </c>
    </row>
    <row r="38" spans="1:4" ht="17.05" customHeight="1">
      <c r="A38" s="1981"/>
      <c r="B38" s="1993"/>
      <c r="C38" s="922" t="s">
        <v>970</v>
      </c>
      <c r="D38" s="921" t="s">
        <v>2151</v>
      </c>
    </row>
    <row r="39" spans="1:4" ht="16" customHeight="1">
      <c r="A39" s="1979" t="s">
        <v>2152</v>
      </c>
      <c r="B39" s="922" t="s">
        <v>2153</v>
      </c>
      <c r="C39" s="922" t="s">
        <v>798</v>
      </c>
      <c r="D39" s="921" t="s">
        <v>2154</v>
      </c>
    </row>
    <row r="40" spans="1:4" ht="16" customHeight="1">
      <c r="A40" s="1980"/>
      <c r="B40" s="1987" t="s">
        <v>2155</v>
      </c>
      <c r="C40" s="922" t="s">
        <v>810</v>
      </c>
      <c r="D40" s="921" t="s">
        <v>2156</v>
      </c>
    </row>
    <row r="41" spans="1:4" ht="16" customHeight="1">
      <c r="A41" s="1980"/>
      <c r="B41" s="1988"/>
      <c r="C41" s="928">
        <v>0.72916666666666696</v>
      </c>
      <c r="D41" s="925" t="s">
        <v>2106</v>
      </c>
    </row>
    <row r="42" spans="1:4" ht="19" customHeight="1">
      <c r="A42" s="1979" t="s">
        <v>2157</v>
      </c>
      <c r="B42" s="1987" t="s">
        <v>1229</v>
      </c>
      <c r="C42" s="922" t="s">
        <v>803</v>
      </c>
      <c r="D42" s="921" t="s">
        <v>2158</v>
      </c>
    </row>
    <row r="43" spans="1:4" ht="19" customHeight="1">
      <c r="A43" s="1980"/>
      <c r="B43" s="1989"/>
      <c r="C43" s="922" t="s">
        <v>2159</v>
      </c>
      <c r="D43" s="921" t="s">
        <v>2160</v>
      </c>
    </row>
    <row r="44" spans="1:4" ht="22" customHeight="1">
      <c r="A44" s="1982" t="s">
        <v>2161</v>
      </c>
      <c r="B44" s="922" t="s">
        <v>2162</v>
      </c>
      <c r="C44" s="922" t="s">
        <v>769</v>
      </c>
      <c r="D44" s="921" t="s">
        <v>2163</v>
      </c>
    </row>
    <row r="45" spans="1:4" ht="25" customHeight="1">
      <c r="A45" s="1982"/>
      <c r="B45" s="1987" t="s">
        <v>2164</v>
      </c>
      <c r="C45" s="920" t="s">
        <v>718</v>
      </c>
      <c r="D45" s="921" t="s">
        <v>2165</v>
      </c>
    </row>
    <row r="46" spans="1:4">
      <c r="A46" s="1983"/>
      <c r="B46" s="1994"/>
      <c r="C46" s="930">
        <v>0.72916666666666696</v>
      </c>
      <c r="D46" s="931" t="s">
        <v>2166</v>
      </c>
    </row>
    <row r="47" spans="1:4" ht="15.1" customHeight="1"/>
    <row r="51" ht="15.55" customHeight="1"/>
    <row r="57" ht="15.55" customHeight="1"/>
    <row r="62" ht="56.5" customHeight="1"/>
    <row r="66" ht="15.55" customHeight="1"/>
    <row r="69" ht="14.8" customHeight="1"/>
  </sheetData>
  <mergeCells count="26">
    <mergeCell ref="A36:A38"/>
    <mergeCell ref="A39:A41"/>
    <mergeCell ref="A42:A43"/>
    <mergeCell ref="A44:A46"/>
    <mergeCell ref="B7:B8"/>
    <mergeCell ref="B9:B11"/>
    <mergeCell ref="B12:B14"/>
    <mergeCell ref="B16:B17"/>
    <mergeCell ref="B18:B19"/>
    <mergeCell ref="B21:B22"/>
    <mergeCell ref="B24:B27"/>
    <mergeCell ref="B34:B35"/>
    <mergeCell ref="B36:B38"/>
    <mergeCell ref="B40:B41"/>
    <mergeCell ref="B42:B43"/>
    <mergeCell ref="B45:B46"/>
    <mergeCell ref="A20:A23"/>
    <mergeCell ref="A24:A27"/>
    <mergeCell ref="A28:A29"/>
    <mergeCell ref="A30:A31"/>
    <mergeCell ref="A32:A35"/>
    <mergeCell ref="A1:D1"/>
    <mergeCell ref="A7:A8"/>
    <mergeCell ref="A9:A11"/>
    <mergeCell ref="A12:A15"/>
    <mergeCell ref="A16:A19"/>
  </mergeCells>
  <printOptions gridLines="1"/>
  <pageMargins left="0.27500000000000002" right="0.118055555555556" top="0.118055555555556" bottom="7.8472222222222193E-2" header="0.51180555555555596" footer="0.156944444444444"/>
  <pageSetup paperSize="9" orientation="portrait"/>
  <headerFooter scaleWithDoc="0" alignWithMargins="0"/>
  <rowBreaks count="1" manualBreakCount="1">
    <brk id="41" max="16383" man="1"/>
  </rowBreaks>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theme="9"/>
    <outlinePr summaryBelow="0" summaryRight="0"/>
  </sheetPr>
  <dimension ref="A1:AO202"/>
  <sheetViews>
    <sheetView topLeftCell="A31" zoomScale="90" zoomScaleNormal="90" workbookViewId="0">
      <selection sqref="A1:H1"/>
    </sheetView>
  </sheetViews>
  <sheetFormatPr baseColWidth="10" defaultColWidth="10.34765625" defaultRowHeight="17.25" customHeight="1"/>
  <cols>
    <col min="1" max="1" width="13" style="857" customWidth="1"/>
    <col min="2" max="2" width="9.1484375" style="857" customWidth="1"/>
    <col min="3" max="3" width="11.3984375" style="857" customWidth="1"/>
    <col min="4" max="4" width="9.1484375" style="858" customWidth="1"/>
    <col min="5" max="5" width="6" style="857" customWidth="1"/>
    <col min="6" max="6" width="28.34765625" style="857" customWidth="1"/>
    <col min="7" max="7" width="40.59765625" style="857" customWidth="1"/>
    <col min="8" max="8" width="13.5" style="859" customWidth="1"/>
    <col min="9" max="41" width="10.34765625" style="856"/>
  </cols>
  <sheetData>
    <row r="1" spans="1:8" s="102" customFormat="1" ht="87" customHeight="1">
      <c r="A1" s="1995" t="e">
        <f ca="1">_xlfn.DISPIMG("ID_20C56C3AB260409AAAE809423F4B0398",1)</f>
        <v>#NAME?</v>
      </c>
      <c r="B1" s="1995"/>
      <c r="C1" s="1995"/>
      <c r="D1" s="1697"/>
      <c r="E1" s="1697"/>
      <c r="F1" s="1697"/>
      <c r="G1" s="1697"/>
      <c r="H1" s="1697"/>
    </row>
    <row r="2" spans="1:8" s="102" customFormat="1" ht="18" customHeight="1">
      <c r="A2" s="7" t="s">
        <v>1945</v>
      </c>
      <c r="B2" s="8" t="s">
        <v>2167</v>
      </c>
      <c r="C2" s="8"/>
      <c r="D2" s="4"/>
      <c r="E2" s="3"/>
      <c r="F2" s="3"/>
      <c r="G2" s="3"/>
    </row>
    <row r="3" spans="1:8" s="102" customFormat="1" ht="78" customHeight="1">
      <c r="A3" s="860" t="s">
        <v>2168</v>
      </c>
      <c r="B3" s="1996" t="s">
        <v>2169</v>
      </c>
      <c r="C3" s="1996"/>
      <c r="D3" s="1997"/>
      <c r="E3" s="1996"/>
      <c r="F3" s="1996"/>
      <c r="G3" s="1996" t="s">
        <v>2170</v>
      </c>
      <c r="H3" s="1996"/>
    </row>
    <row r="4" spans="1:8" s="856" customFormat="1" ht="28.65" customHeight="1">
      <c r="A4" s="861" t="s">
        <v>8</v>
      </c>
      <c r="B4" s="862" t="s">
        <v>985</v>
      </c>
      <c r="C4" s="862" t="s">
        <v>2171</v>
      </c>
      <c r="D4" s="163" t="s">
        <v>2072</v>
      </c>
      <c r="E4" s="863" t="s">
        <v>986</v>
      </c>
      <c r="F4" s="163" t="s">
        <v>988</v>
      </c>
      <c r="G4" s="163" t="s">
        <v>524</v>
      </c>
      <c r="H4" s="864" t="s">
        <v>989</v>
      </c>
    </row>
    <row r="5" spans="1:8" s="856" customFormat="1" ht="25" customHeight="1">
      <c r="A5" s="2007" t="s">
        <v>2172</v>
      </c>
      <c r="B5" s="865" t="s">
        <v>2173</v>
      </c>
      <c r="C5" s="866" t="s">
        <v>530</v>
      </c>
      <c r="D5" s="867" t="s">
        <v>2174</v>
      </c>
      <c r="E5" s="868" t="s">
        <v>2175</v>
      </c>
      <c r="F5" s="868" t="s">
        <v>2176</v>
      </c>
      <c r="G5" s="868" t="s">
        <v>598</v>
      </c>
      <c r="H5" s="2032" t="s">
        <v>2177</v>
      </c>
    </row>
    <row r="6" spans="1:8" s="856" customFormat="1" ht="25" customHeight="1">
      <c r="A6" s="2008"/>
      <c r="B6" s="2015" t="s">
        <v>2178</v>
      </c>
      <c r="C6" s="870" t="s">
        <v>531</v>
      </c>
      <c r="D6" s="2023" t="s">
        <v>2179</v>
      </c>
      <c r="E6" s="859" t="s">
        <v>2180</v>
      </c>
      <c r="F6" s="859" t="s">
        <v>2181</v>
      </c>
      <c r="G6" s="2030" t="s">
        <v>600</v>
      </c>
      <c r="H6" s="2032"/>
    </row>
    <row r="7" spans="1:8" s="856" customFormat="1" ht="25" customHeight="1">
      <c r="A7" s="2008"/>
      <c r="B7" s="2016"/>
      <c r="C7" s="866" t="s">
        <v>532</v>
      </c>
      <c r="D7" s="2024"/>
      <c r="E7" s="859" t="s">
        <v>2175</v>
      </c>
      <c r="F7" s="859" t="s">
        <v>2182</v>
      </c>
      <c r="G7" s="2024"/>
      <c r="H7" s="2032"/>
    </row>
    <row r="8" spans="1:8" s="856" customFormat="1" ht="25" customHeight="1">
      <c r="A8" s="2008"/>
      <c r="B8" s="872" t="s">
        <v>2183</v>
      </c>
      <c r="C8" s="873" t="s">
        <v>533</v>
      </c>
      <c r="D8" s="874" t="s">
        <v>2174</v>
      </c>
      <c r="E8" s="859" t="s">
        <v>2180</v>
      </c>
      <c r="F8" s="859" t="s">
        <v>2184</v>
      </c>
      <c r="G8" s="859" t="s">
        <v>602</v>
      </c>
      <c r="H8" s="2032"/>
    </row>
    <row r="9" spans="1:8" s="856" customFormat="1" ht="25" customHeight="1">
      <c r="A9" s="2008"/>
      <c r="B9" s="2015" t="s">
        <v>2185</v>
      </c>
      <c r="C9" s="870" t="s">
        <v>534</v>
      </c>
      <c r="D9" s="2023" t="s">
        <v>2186</v>
      </c>
      <c r="E9" s="859" t="s">
        <v>2180</v>
      </c>
      <c r="F9" s="859" t="s">
        <v>2187</v>
      </c>
      <c r="G9" s="2030" t="s">
        <v>604</v>
      </c>
      <c r="H9" s="2032"/>
    </row>
    <row r="10" spans="1:8" s="856" customFormat="1" ht="25" customHeight="1">
      <c r="A10" s="2008"/>
      <c r="B10" s="2016"/>
      <c r="C10" s="866" t="s">
        <v>535</v>
      </c>
      <c r="D10" s="2024"/>
      <c r="E10" s="859" t="s">
        <v>2175</v>
      </c>
      <c r="F10" s="859" t="s">
        <v>2188</v>
      </c>
      <c r="G10" s="2024"/>
      <c r="H10" s="2032"/>
    </row>
    <row r="11" spans="1:8" s="856" customFormat="1" ht="25" customHeight="1">
      <c r="A11" s="2008"/>
      <c r="B11" s="2015" t="s">
        <v>2189</v>
      </c>
      <c r="C11" s="870" t="s">
        <v>536</v>
      </c>
      <c r="D11" s="2023" t="s">
        <v>2190</v>
      </c>
      <c r="E11" s="859" t="s">
        <v>2180</v>
      </c>
      <c r="F11" s="859" t="s">
        <v>2191</v>
      </c>
      <c r="G11" s="2030" t="s">
        <v>605</v>
      </c>
      <c r="H11" s="2032"/>
    </row>
    <row r="12" spans="1:8" s="856" customFormat="1" ht="25" customHeight="1">
      <c r="A12" s="2009"/>
      <c r="B12" s="2009"/>
      <c r="C12" s="875" t="s">
        <v>537</v>
      </c>
      <c r="D12" s="2014"/>
      <c r="E12" s="876" t="s">
        <v>2175</v>
      </c>
      <c r="F12" s="876" t="s">
        <v>2192</v>
      </c>
      <c r="G12" s="2014"/>
      <c r="H12" s="2033"/>
    </row>
    <row r="13" spans="1:8" s="856" customFormat="1" ht="25" customHeight="1">
      <c r="A13" s="2007" t="s">
        <v>2193</v>
      </c>
      <c r="B13" s="2007" t="s">
        <v>2194</v>
      </c>
      <c r="C13" s="869" t="s">
        <v>538</v>
      </c>
      <c r="D13" s="2025" t="s">
        <v>2195</v>
      </c>
      <c r="E13" s="868" t="s">
        <v>2180</v>
      </c>
      <c r="F13" s="868" t="s">
        <v>2196</v>
      </c>
      <c r="G13" s="2013" t="s">
        <v>601</v>
      </c>
      <c r="H13" s="2032" t="s">
        <v>2177</v>
      </c>
    </row>
    <row r="14" spans="1:8" s="856" customFormat="1" ht="25" customHeight="1">
      <c r="A14" s="2008"/>
      <c r="B14" s="2016"/>
      <c r="C14" s="866" t="s">
        <v>539</v>
      </c>
      <c r="D14" s="2024"/>
      <c r="E14" s="859" t="s">
        <v>2175</v>
      </c>
      <c r="F14" s="859" t="s">
        <v>2197</v>
      </c>
      <c r="G14" s="2024"/>
      <c r="H14" s="2032"/>
    </row>
    <row r="15" spans="1:8" s="856" customFormat="1" ht="25" customHeight="1">
      <c r="A15" s="2009"/>
      <c r="B15" s="877" t="s">
        <v>2198</v>
      </c>
      <c r="C15" s="878" t="s">
        <v>540</v>
      </c>
      <c r="D15" s="879" t="s">
        <v>2199</v>
      </c>
      <c r="E15" s="876" t="s">
        <v>2175</v>
      </c>
      <c r="F15" s="876" t="s">
        <v>2200</v>
      </c>
      <c r="G15" s="876" t="s">
        <v>602</v>
      </c>
      <c r="H15" s="2033"/>
    </row>
    <row r="16" spans="1:8" s="856" customFormat="1" ht="25" customHeight="1">
      <c r="A16" s="2007" t="s">
        <v>2201</v>
      </c>
      <c r="B16" s="865" t="s">
        <v>2202</v>
      </c>
      <c r="C16" s="866" t="s">
        <v>541</v>
      </c>
      <c r="D16" s="867" t="s">
        <v>2174</v>
      </c>
      <c r="E16" s="868" t="s">
        <v>2175</v>
      </c>
      <c r="F16" s="868" t="s">
        <v>2203</v>
      </c>
      <c r="G16" s="868" t="s">
        <v>598</v>
      </c>
      <c r="H16" s="2032" t="s">
        <v>2204</v>
      </c>
    </row>
    <row r="17" spans="1:8" s="856" customFormat="1" ht="25" customHeight="1">
      <c r="A17" s="2008"/>
      <c r="B17" s="2015" t="s">
        <v>2205</v>
      </c>
      <c r="C17" s="870" t="s">
        <v>542</v>
      </c>
      <c r="D17" s="2023" t="s">
        <v>2179</v>
      </c>
      <c r="E17" s="859" t="s">
        <v>2180</v>
      </c>
      <c r="F17" s="859" t="s">
        <v>2206</v>
      </c>
      <c r="G17" s="2030" t="s">
        <v>600</v>
      </c>
      <c r="H17" s="2032"/>
    </row>
    <row r="18" spans="1:8" s="856" customFormat="1" ht="25" customHeight="1">
      <c r="A18" s="2008"/>
      <c r="B18" s="2016"/>
      <c r="C18" s="866" t="s">
        <v>543</v>
      </c>
      <c r="D18" s="2024"/>
      <c r="E18" s="859" t="s">
        <v>2175</v>
      </c>
      <c r="F18" s="859" t="s">
        <v>2207</v>
      </c>
      <c r="G18" s="2024"/>
      <c r="H18" s="2032"/>
    </row>
    <row r="19" spans="1:8" s="856" customFormat="1" ht="25" customHeight="1">
      <c r="A19" s="2008"/>
      <c r="B19" s="872" t="s">
        <v>2208</v>
      </c>
      <c r="C19" s="873" t="s">
        <v>544</v>
      </c>
      <c r="D19" s="874" t="s">
        <v>2174</v>
      </c>
      <c r="E19" s="859" t="s">
        <v>2180</v>
      </c>
      <c r="F19" s="859" t="s">
        <v>2209</v>
      </c>
      <c r="G19" s="859" t="s">
        <v>602</v>
      </c>
      <c r="H19" s="2032"/>
    </row>
    <row r="20" spans="1:8" s="856" customFormat="1" ht="25" customHeight="1">
      <c r="A20" s="2008"/>
      <c r="B20" s="2015" t="s">
        <v>2210</v>
      </c>
      <c r="C20" s="870" t="s">
        <v>2211</v>
      </c>
      <c r="D20" s="2023" t="s">
        <v>2186</v>
      </c>
      <c r="E20" s="859" t="s">
        <v>2180</v>
      </c>
      <c r="F20" s="859" t="s">
        <v>2212</v>
      </c>
      <c r="G20" s="2030" t="s">
        <v>604</v>
      </c>
      <c r="H20" s="2032"/>
    </row>
    <row r="21" spans="1:8" s="856" customFormat="1" ht="25" customHeight="1">
      <c r="A21" s="2008"/>
      <c r="B21" s="2016"/>
      <c r="C21" s="866" t="s">
        <v>2213</v>
      </c>
      <c r="D21" s="2024"/>
      <c r="E21" s="859" t="s">
        <v>2175</v>
      </c>
      <c r="F21" s="859" t="s">
        <v>2214</v>
      </c>
      <c r="G21" s="2024"/>
      <c r="H21" s="2032"/>
    </row>
    <row r="22" spans="1:8" s="856" customFormat="1" ht="25" customHeight="1">
      <c r="A22" s="2008"/>
      <c r="B22" s="2015" t="s">
        <v>2215</v>
      </c>
      <c r="C22" s="870" t="s">
        <v>2216</v>
      </c>
      <c r="D22" s="2023" t="s">
        <v>2190</v>
      </c>
      <c r="E22" s="859" t="s">
        <v>2180</v>
      </c>
      <c r="F22" s="859" t="s">
        <v>2217</v>
      </c>
      <c r="G22" s="2030" t="s">
        <v>605</v>
      </c>
      <c r="H22" s="2032"/>
    </row>
    <row r="23" spans="1:8" s="856" customFormat="1" ht="25" customHeight="1">
      <c r="A23" s="2008"/>
      <c r="B23" s="2008"/>
      <c r="C23" s="869" t="s">
        <v>2218</v>
      </c>
      <c r="D23" s="2013"/>
      <c r="E23" s="871" t="s">
        <v>2175</v>
      </c>
      <c r="F23" s="871" t="s">
        <v>2219</v>
      </c>
      <c r="G23" s="2013"/>
      <c r="H23" s="2032"/>
    </row>
    <row r="24" spans="1:8" s="856" customFormat="1" ht="25" customHeight="1">
      <c r="A24" s="2008"/>
      <c r="B24" s="880" t="s">
        <v>2220</v>
      </c>
      <c r="C24" s="881" t="s">
        <v>530</v>
      </c>
      <c r="D24" s="882" t="s">
        <v>2221</v>
      </c>
      <c r="E24" s="883" t="s">
        <v>2175</v>
      </c>
      <c r="F24" s="883" t="s">
        <v>2222</v>
      </c>
      <c r="G24" s="883" t="s">
        <v>607</v>
      </c>
      <c r="H24" s="2034" t="s">
        <v>2223</v>
      </c>
    </row>
    <row r="25" spans="1:8" s="856" customFormat="1" ht="25" customHeight="1">
      <c r="A25" s="2009"/>
      <c r="B25" s="906" t="s">
        <v>2224</v>
      </c>
      <c r="C25" s="902" t="s">
        <v>531</v>
      </c>
      <c r="D25" s="907" t="s">
        <v>2225</v>
      </c>
      <c r="E25" s="892" t="s">
        <v>2180</v>
      </c>
      <c r="F25" s="892" t="s">
        <v>2226</v>
      </c>
      <c r="G25" s="892" t="s">
        <v>609</v>
      </c>
      <c r="H25" s="2035"/>
    </row>
    <row r="26" spans="1:8" s="856" customFormat="1" ht="25" customHeight="1">
      <c r="A26" s="2007" t="s">
        <v>2227</v>
      </c>
      <c r="B26" s="2007" t="s">
        <v>2228</v>
      </c>
      <c r="C26" s="869" t="s">
        <v>2229</v>
      </c>
      <c r="D26" s="2025" t="s">
        <v>2195</v>
      </c>
      <c r="E26" s="868" t="s">
        <v>2180</v>
      </c>
      <c r="F26" s="868" t="s">
        <v>2230</v>
      </c>
      <c r="G26" s="2013" t="s">
        <v>601</v>
      </c>
      <c r="H26" s="2032" t="s">
        <v>2204</v>
      </c>
    </row>
    <row r="27" spans="1:8" s="856" customFormat="1" ht="25" customHeight="1">
      <c r="A27" s="2008"/>
      <c r="B27" s="2016"/>
      <c r="C27" s="866" t="s">
        <v>2231</v>
      </c>
      <c r="D27" s="2024"/>
      <c r="E27" s="859" t="s">
        <v>2175</v>
      </c>
      <c r="F27" s="859" t="s">
        <v>2232</v>
      </c>
      <c r="G27" s="2024"/>
      <c r="H27" s="2032"/>
    </row>
    <row r="28" spans="1:8" s="856" customFormat="1" ht="25" customHeight="1">
      <c r="A28" s="2008"/>
      <c r="B28" s="872" t="s">
        <v>2233</v>
      </c>
      <c r="C28" s="873" t="s">
        <v>2234</v>
      </c>
      <c r="D28" s="874" t="s">
        <v>2199</v>
      </c>
      <c r="E28" s="859" t="s">
        <v>2175</v>
      </c>
      <c r="F28" s="859" t="s">
        <v>2235</v>
      </c>
      <c r="G28" s="859" t="s">
        <v>602</v>
      </c>
      <c r="H28" s="2036"/>
    </row>
    <row r="29" spans="1:8" s="856" customFormat="1" ht="25" customHeight="1">
      <c r="A29" s="2008"/>
      <c r="B29" s="880" t="s">
        <v>2236</v>
      </c>
      <c r="C29" s="881" t="s">
        <v>532</v>
      </c>
      <c r="D29" s="882" t="s">
        <v>2237</v>
      </c>
      <c r="E29" s="883" t="s">
        <v>2175</v>
      </c>
      <c r="F29" s="883" t="s">
        <v>2238</v>
      </c>
      <c r="G29" s="883" t="s">
        <v>600</v>
      </c>
      <c r="H29" s="2034" t="s">
        <v>2223</v>
      </c>
    </row>
    <row r="30" spans="1:8" s="856" customFormat="1" ht="25" customHeight="1">
      <c r="A30" s="2008"/>
      <c r="B30" s="2017" t="s">
        <v>2239</v>
      </c>
      <c r="C30" s="888" t="s">
        <v>533</v>
      </c>
      <c r="D30" s="2026" t="s">
        <v>2240</v>
      </c>
      <c r="E30" s="883" t="s">
        <v>2180</v>
      </c>
      <c r="F30" s="883" t="s">
        <v>2241</v>
      </c>
      <c r="G30" s="2029" t="s">
        <v>607</v>
      </c>
      <c r="H30" s="2037"/>
    </row>
    <row r="31" spans="1:8" s="856" customFormat="1" ht="25" customHeight="1">
      <c r="A31" s="2008"/>
      <c r="B31" s="2018"/>
      <c r="C31" s="889" t="s">
        <v>534</v>
      </c>
      <c r="D31" s="2027"/>
      <c r="E31" s="883" t="s">
        <v>2175</v>
      </c>
      <c r="F31" s="883" t="s">
        <v>2242</v>
      </c>
      <c r="G31" s="2027"/>
      <c r="H31" s="2037"/>
    </row>
    <row r="32" spans="1:8" s="856" customFormat="1" ht="25" customHeight="1">
      <c r="A32" s="2008"/>
      <c r="B32" s="2017" t="s">
        <v>2243</v>
      </c>
      <c r="C32" s="888" t="s">
        <v>535</v>
      </c>
      <c r="D32" s="2026" t="s">
        <v>2244</v>
      </c>
      <c r="E32" s="883" t="s">
        <v>2180</v>
      </c>
      <c r="F32" s="883" t="s">
        <v>2245</v>
      </c>
      <c r="G32" s="2029" t="s">
        <v>609</v>
      </c>
      <c r="H32" s="2037"/>
    </row>
    <row r="33" spans="1:8" s="856" customFormat="1" ht="25" customHeight="1">
      <c r="A33" s="2009"/>
      <c r="B33" s="2019"/>
      <c r="C33" s="891" t="s">
        <v>536</v>
      </c>
      <c r="D33" s="2028"/>
      <c r="E33" s="892" t="s">
        <v>2175</v>
      </c>
      <c r="F33" s="892" t="s">
        <v>2246</v>
      </c>
      <c r="G33" s="2028"/>
      <c r="H33" s="2035"/>
    </row>
    <row r="34" spans="1:8" s="856" customFormat="1" ht="33" customHeight="1">
      <c r="A34" s="1998" t="s">
        <v>2247</v>
      </c>
      <c r="B34" s="1999"/>
      <c r="C34" s="1999"/>
      <c r="D34" s="1999"/>
      <c r="E34" s="1999"/>
      <c r="F34" s="1999"/>
      <c r="G34" s="1999"/>
      <c r="H34" s="2000"/>
    </row>
    <row r="35" spans="1:8" s="856" customFormat="1" ht="25" customHeight="1">
      <c r="A35" s="2008" t="s">
        <v>2248</v>
      </c>
      <c r="B35" s="866" t="s">
        <v>2249</v>
      </c>
      <c r="C35" s="866" t="s">
        <v>2250</v>
      </c>
      <c r="D35" s="868" t="s">
        <v>2174</v>
      </c>
      <c r="E35" s="868" t="s">
        <v>2175</v>
      </c>
      <c r="F35" s="868" t="s">
        <v>2251</v>
      </c>
      <c r="G35" s="868" t="s">
        <v>598</v>
      </c>
      <c r="H35" s="2032" t="s">
        <v>2252</v>
      </c>
    </row>
    <row r="36" spans="1:8" s="856" customFormat="1" ht="25" customHeight="1">
      <c r="A36" s="2008"/>
      <c r="B36" s="873" t="s">
        <v>2253</v>
      </c>
      <c r="C36" s="873" t="s">
        <v>2254</v>
      </c>
      <c r="D36" s="859" t="s">
        <v>2179</v>
      </c>
      <c r="E36" s="859" t="s">
        <v>2175</v>
      </c>
      <c r="F36" s="859" t="s">
        <v>2255</v>
      </c>
      <c r="G36" s="859" t="s">
        <v>600</v>
      </c>
      <c r="H36" s="2032"/>
    </row>
    <row r="37" spans="1:8" s="856" customFormat="1" ht="25" customHeight="1">
      <c r="A37" s="2008"/>
      <c r="B37" s="873" t="s">
        <v>2256</v>
      </c>
      <c r="C37" s="873" t="s">
        <v>2257</v>
      </c>
      <c r="D37" s="859" t="s">
        <v>2179</v>
      </c>
      <c r="E37" s="859" t="s">
        <v>2175</v>
      </c>
      <c r="F37" s="859" t="s">
        <v>2258</v>
      </c>
      <c r="G37" s="859" t="s">
        <v>601</v>
      </c>
      <c r="H37" s="2032"/>
    </row>
    <row r="38" spans="1:8" s="856" customFormat="1" ht="25" customHeight="1">
      <c r="A38" s="2008"/>
      <c r="B38" s="873" t="s">
        <v>2259</v>
      </c>
      <c r="C38" s="873" t="s">
        <v>2260</v>
      </c>
      <c r="D38" s="859" t="s">
        <v>2174</v>
      </c>
      <c r="E38" s="859" t="s">
        <v>2175</v>
      </c>
      <c r="F38" s="859" t="s">
        <v>2261</v>
      </c>
      <c r="G38" s="859" t="s">
        <v>602</v>
      </c>
      <c r="H38" s="2032"/>
    </row>
    <row r="39" spans="1:8" s="856" customFormat="1" ht="25" customHeight="1">
      <c r="A39" s="2008"/>
      <c r="B39" s="2020" t="s">
        <v>2262</v>
      </c>
      <c r="C39" s="873" t="s">
        <v>2263</v>
      </c>
      <c r="D39" s="859" t="s">
        <v>2190</v>
      </c>
      <c r="E39" s="859" t="s">
        <v>2180</v>
      </c>
      <c r="F39" s="859" t="s">
        <v>2264</v>
      </c>
      <c r="G39" s="2030" t="s">
        <v>604</v>
      </c>
      <c r="H39" s="2032"/>
    </row>
    <row r="40" spans="1:8" s="856" customFormat="1" ht="25" customHeight="1">
      <c r="A40" s="2008"/>
      <c r="B40" s="2016"/>
      <c r="C40" s="873" t="s">
        <v>2265</v>
      </c>
      <c r="D40" s="859" t="s">
        <v>2186</v>
      </c>
      <c r="E40" s="859" t="s">
        <v>2175</v>
      </c>
      <c r="F40" s="859" t="s">
        <v>2266</v>
      </c>
      <c r="G40" s="2024"/>
      <c r="H40" s="2032"/>
    </row>
    <row r="41" spans="1:8" s="856" customFormat="1" ht="25" customHeight="1">
      <c r="A41" s="2008"/>
      <c r="B41" s="2020" t="s">
        <v>2267</v>
      </c>
      <c r="C41" s="873" t="s">
        <v>2268</v>
      </c>
      <c r="D41" s="859" t="s">
        <v>2190</v>
      </c>
      <c r="E41" s="859" t="s">
        <v>2180</v>
      </c>
      <c r="F41" s="859" t="s">
        <v>2269</v>
      </c>
      <c r="G41" s="2030" t="s">
        <v>605</v>
      </c>
      <c r="H41" s="2032"/>
    </row>
    <row r="42" spans="1:8" s="856" customFormat="1" ht="25" customHeight="1">
      <c r="A42" s="2008"/>
      <c r="B42" s="2008"/>
      <c r="C42" s="870" t="s">
        <v>2270</v>
      </c>
      <c r="D42" s="871" t="s">
        <v>2186</v>
      </c>
      <c r="E42" s="871" t="s">
        <v>2175</v>
      </c>
      <c r="F42" s="871" t="s">
        <v>2271</v>
      </c>
      <c r="G42" s="2013"/>
      <c r="H42" s="2032"/>
    </row>
    <row r="43" spans="1:8" s="856" customFormat="1" ht="25" customHeight="1">
      <c r="A43" s="2008"/>
      <c r="B43" s="881" t="s">
        <v>2272</v>
      </c>
      <c r="C43" s="881" t="s">
        <v>537</v>
      </c>
      <c r="D43" s="883" t="s">
        <v>2221</v>
      </c>
      <c r="E43" s="893" t="s">
        <v>2180</v>
      </c>
      <c r="F43" s="883" t="s">
        <v>2273</v>
      </c>
      <c r="G43" s="883" t="s">
        <v>607</v>
      </c>
      <c r="H43" s="2034" t="s">
        <v>2274</v>
      </c>
    </row>
    <row r="44" spans="1:8" s="856" customFormat="1" ht="25" customHeight="1">
      <c r="A44" s="2009"/>
      <c r="B44" s="902" t="s">
        <v>2275</v>
      </c>
      <c r="C44" s="902" t="s">
        <v>538</v>
      </c>
      <c r="D44" s="892" t="s">
        <v>2225</v>
      </c>
      <c r="E44" s="908" t="s">
        <v>2175</v>
      </c>
      <c r="F44" s="892" t="s">
        <v>2276</v>
      </c>
      <c r="G44" s="892" t="s">
        <v>609</v>
      </c>
      <c r="H44" s="2035"/>
    </row>
    <row r="45" spans="1:8" s="856" customFormat="1" ht="25" customHeight="1">
      <c r="A45" s="2008" t="s">
        <v>2277</v>
      </c>
      <c r="B45" s="866" t="s">
        <v>2278</v>
      </c>
      <c r="C45" s="866" t="s">
        <v>2279</v>
      </c>
      <c r="D45" s="868" t="s">
        <v>2195</v>
      </c>
      <c r="E45" s="868" t="s">
        <v>2180</v>
      </c>
      <c r="F45" s="868" t="s">
        <v>2280</v>
      </c>
      <c r="G45" s="868" t="s">
        <v>601</v>
      </c>
      <c r="H45" s="2032" t="s">
        <v>2252</v>
      </c>
    </row>
    <row r="46" spans="1:8" s="856" customFormat="1" ht="25" customHeight="1">
      <c r="A46" s="2008"/>
      <c r="B46" s="2020" t="s">
        <v>2281</v>
      </c>
      <c r="C46" s="873" t="s">
        <v>2282</v>
      </c>
      <c r="D46" s="859" t="s">
        <v>2195</v>
      </c>
      <c r="E46" s="859" t="s">
        <v>2180</v>
      </c>
      <c r="F46" s="859" t="s">
        <v>2283</v>
      </c>
      <c r="G46" s="2030" t="s">
        <v>602</v>
      </c>
      <c r="H46" s="2032"/>
    </row>
    <row r="47" spans="1:8" s="856" customFormat="1" ht="25" customHeight="1">
      <c r="A47" s="2008"/>
      <c r="B47" s="2016"/>
      <c r="C47" s="873" t="s">
        <v>2284</v>
      </c>
      <c r="D47" s="859" t="s">
        <v>2199</v>
      </c>
      <c r="E47" s="859" t="s">
        <v>2175</v>
      </c>
      <c r="F47" s="859" t="s">
        <v>2285</v>
      </c>
      <c r="G47" s="2024"/>
      <c r="H47" s="2036"/>
    </row>
    <row r="48" spans="1:8" s="856" customFormat="1" ht="25" customHeight="1">
      <c r="A48" s="2008"/>
      <c r="B48" s="881" t="s">
        <v>2286</v>
      </c>
      <c r="C48" s="881" t="s">
        <v>539</v>
      </c>
      <c r="D48" s="883" t="s">
        <v>2237</v>
      </c>
      <c r="E48" s="883" t="s">
        <v>2175</v>
      </c>
      <c r="F48" s="883" t="s">
        <v>2287</v>
      </c>
      <c r="G48" s="883" t="s">
        <v>600</v>
      </c>
      <c r="H48" s="2034" t="s">
        <v>2274</v>
      </c>
    </row>
    <row r="49" spans="1:8" s="856" customFormat="1" ht="25" customHeight="1">
      <c r="A49" s="2008"/>
      <c r="B49" s="2021" t="s">
        <v>2288</v>
      </c>
      <c r="C49" s="888" t="s">
        <v>540</v>
      </c>
      <c r="D49" s="2029" t="s">
        <v>2240</v>
      </c>
      <c r="E49" s="883" t="s">
        <v>2180</v>
      </c>
      <c r="F49" s="883" t="s">
        <v>2289</v>
      </c>
      <c r="G49" s="2029" t="s">
        <v>607</v>
      </c>
      <c r="H49" s="2037"/>
    </row>
    <row r="50" spans="1:8" s="856" customFormat="1" ht="25" customHeight="1">
      <c r="A50" s="2008"/>
      <c r="B50" s="2018"/>
      <c r="C50" s="889" t="s">
        <v>541</v>
      </c>
      <c r="D50" s="2027"/>
      <c r="E50" s="883" t="s">
        <v>2175</v>
      </c>
      <c r="F50" s="883" t="s">
        <v>2290</v>
      </c>
      <c r="G50" s="2027"/>
      <c r="H50" s="2037"/>
    </row>
    <row r="51" spans="1:8" s="856" customFormat="1" ht="25" customHeight="1">
      <c r="A51" s="2008"/>
      <c r="B51" s="2021" t="s">
        <v>2291</v>
      </c>
      <c r="C51" s="888" t="s">
        <v>542</v>
      </c>
      <c r="D51" s="2029" t="s">
        <v>2244</v>
      </c>
      <c r="E51" s="883" t="s">
        <v>2180</v>
      </c>
      <c r="F51" s="883" t="s">
        <v>2292</v>
      </c>
      <c r="G51" s="2029" t="s">
        <v>609</v>
      </c>
      <c r="H51" s="2037"/>
    </row>
    <row r="52" spans="1:8" s="856" customFormat="1" ht="25" customHeight="1">
      <c r="A52" s="2009"/>
      <c r="B52" s="2019"/>
      <c r="C52" s="891" t="s">
        <v>543</v>
      </c>
      <c r="D52" s="2028"/>
      <c r="E52" s="892" t="s">
        <v>2175</v>
      </c>
      <c r="F52" s="892" t="s">
        <v>2293</v>
      </c>
      <c r="G52" s="2028"/>
      <c r="H52" s="2035"/>
    </row>
    <row r="53" spans="1:8" s="856" customFormat="1" ht="25" customHeight="1">
      <c r="A53" s="2001" t="s">
        <v>2294</v>
      </c>
      <c r="B53" s="2002"/>
      <c r="C53" s="2002"/>
      <c r="D53" s="2002"/>
      <c r="E53" s="2002"/>
      <c r="F53" s="2002"/>
      <c r="G53" s="2002"/>
      <c r="H53" s="2003"/>
    </row>
    <row r="54" spans="1:8" s="856" customFormat="1" ht="25" customHeight="1">
      <c r="A54" s="2010" t="s">
        <v>2295</v>
      </c>
      <c r="B54" s="897" t="s">
        <v>2296</v>
      </c>
      <c r="C54" s="897" t="s">
        <v>2297</v>
      </c>
      <c r="D54" s="898" t="s">
        <v>2298</v>
      </c>
      <c r="E54" s="898" t="s">
        <v>2175</v>
      </c>
      <c r="F54" s="898" t="s">
        <v>2299</v>
      </c>
      <c r="G54" s="898" t="s">
        <v>598</v>
      </c>
      <c r="H54" s="2038" t="s">
        <v>2300</v>
      </c>
    </row>
    <row r="55" spans="1:8" s="856" customFormat="1" ht="25" customHeight="1">
      <c r="A55" s="2011"/>
      <c r="B55" s="873" t="s">
        <v>2301</v>
      </c>
      <c r="C55" s="873" t="s">
        <v>2302</v>
      </c>
      <c r="D55" s="859" t="s">
        <v>2303</v>
      </c>
      <c r="E55" s="859" t="s">
        <v>2304</v>
      </c>
      <c r="F55" s="859" t="s">
        <v>2305</v>
      </c>
      <c r="G55" s="859" t="s">
        <v>601</v>
      </c>
      <c r="H55" s="2039"/>
    </row>
    <row r="56" spans="1:8" s="856" customFormat="1" ht="25" customHeight="1">
      <c r="A56" s="2011"/>
      <c r="B56" s="873" t="s">
        <v>2306</v>
      </c>
      <c r="C56" s="873" t="s">
        <v>2307</v>
      </c>
      <c r="D56" s="859" t="s">
        <v>2308</v>
      </c>
      <c r="E56" s="859" t="s">
        <v>2175</v>
      </c>
      <c r="F56" s="859" t="s">
        <v>2309</v>
      </c>
      <c r="G56" s="859" t="s">
        <v>602</v>
      </c>
      <c r="H56" s="2039"/>
    </row>
    <row r="57" spans="1:8" s="856" customFormat="1" ht="25" customHeight="1">
      <c r="A57" s="2011"/>
      <c r="B57" s="873" t="s">
        <v>2310</v>
      </c>
      <c r="C57" s="873" t="s">
        <v>2311</v>
      </c>
      <c r="D57" s="859" t="s">
        <v>2312</v>
      </c>
      <c r="E57" s="859" t="s">
        <v>2175</v>
      </c>
      <c r="F57" s="859" t="s">
        <v>2313</v>
      </c>
      <c r="G57" s="859" t="s">
        <v>604</v>
      </c>
      <c r="H57" s="2039"/>
    </row>
    <row r="58" spans="1:8" s="856" customFormat="1" ht="25" customHeight="1">
      <c r="A58" s="2011"/>
      <c r="B58" s="873" t="s">
        <v>2314</v>
      </c>
      <c r="C58" s="873" t="s">
        <v>2315</v>
      </c>
      <c r="D58" s="859" t="s">
        <v>2316</v>
      </c>
      <c r="E58" s="859" t="s">
        <v>2304</v>
      </c>
      <c r="F58" s="859" t="s">
        <v>2317</v>
      </c>
      <c r="G58" s="859" t="s">
        <v>605</v>
      </c>
      <c r="H58" s="2040"/>
    </row>
    <row r="59" spans="1:8" s="856" customFormat="1" ht="25" customHeight="1">
      <c r="A59" s="2011"/>
      <c r="B59" s="881" t="s">
        <v>2318</v>
      </c>
      <c r="C59" s="881" t="s">
        <v>544</v>
      </c>
      <c r="D59" s="883" t="s">
        <v>2221</v>
      </c>
      <c r="E59" s="883" t="s">
        <v>2175</v>
      </c>
      <c r="F59" s="883" t="s">
        <v>2319</v>
      </c>
      <c r="G59" s="883" t="s">
        <v>607</v>
      </c>
      <c r="H59" s="2041" t="s">
        <v>2320</v>
      </c>
    </row>
    <row r="60" spans="1:8" s="856" customFormat="1" ht="25" customHeight="1">
      <c r="A60" s="2012"/>
      <c r="B60" s="900" t="s">
        <v>2321</v>
      </c>
      <c r="C60" s="900" t="s">
        <v>2211</v>
      </c>
      <c r="D60" s="901" t="s">
        <v>2225</v>
      </c>
      <c r="E60" s="901" t="s">
        <v>2180</v>
      </c>
      <c r="F60" s="901" t="s">
        <v>2322</v>
      </c>
      <c r="G60" s="901" t="s">
        <v>609</v>
      </c>
      <c r="H60" s="2042"/>
    </row>
    <row r="61" spans="1:8" s="856" customFormat="1" ht="25" customHeight="1">
      <c r="A61" s="2010" t="s">
        <v>2323</v>
      </c>
      <c r="B61" s="897" t="s">
        <v>2324</v>
      </c>
      <c r="C61" s="897" t="s">
        <v>2325</v>
      </c>
      <c r="D61" s="898" t="s">
        <v>2326</v>
      </c>
      <c r="E61" s="898" t="s">
        <v>2175</v>
      </c>
      <c r="F61" s="898" t="s">
        <v>2327</v>
      </c>
      <c r="G61" s="898" t="s">
        <v>598</v>
      </c>
      <c r="H61" s="2038" t="s">
        <v>2300</v>
      </c>
    </row>
    <row r="62" spans="1:8" s="856" customFormat="1" ht="25" customHeight="1">
      <c r="A62" s="2011"/>
      <c r="B62" s="878" t="s">
        <v>2328</v>
      </c>
      <c r="C62" s="878" t="s">
        <v>2329</v>
      </c>
      <c r="D62" s="876" t="s">
        <v>2330</v>
      </c>
      <c r="E62" s="876" t="s">
        <v>2304</v>
      </c>
      <c r="F62" s="876" t="s">
        <v>2331</v>
      </c>
      <c r="G62" s="876" t="s">
        <v>601</v>
      </c>
      <c r="H62" s="2043"/>
    </row>
    <row r="63" spans="1:8" s="856" customFormat="1" ht="25" customHeight="1">
      <c r="A63" s="2011"/>
      <c r="B63" s="866" t="s">
        <v>2332</v>
      </c>
      <c r="C63" s="866" t="s">
        <v>2333</v>
      </c>
      <c r="D63" s="868" t="s">
        <v>2334</v>
      </c>
      <c r="E63" s="868" t="s">
        <v>2175</v>
      </c>
      <c r="F63" s="868" t="s">
        <v>2335</v>
      </c>
      <c r="G63" s="868" t="s">
        <v>602</v>
      </c>
      <c r="H63" s="899"/>
    </row>
    <row r="64" spans="1:8" s="856" customFormat="1" ht="25" customHeight="1">
      <c r="A64" s="2011"/>
      <c r="B64" s="881" t="s">
        <v>2336</v>
      </c>
      <c r="C64" s="881" t="s">
        <v>2213</v>
      </c>
      <c r="D64" s="883" t="s">
        <v>2237</v>
      </c>
      <c r="E64" s="883" t="s">
        <v>2175</v>
      </c>
      <c r="F64" s="883" t="s">
        <v>2337</v>
      </c>
      <c r="G64" s="883" t="s">
        <v>600</v>
      </c>
      <c r="H64" s="2041" t="s">
        <v>2320</v>
      </c>
    </row>
    <row r="65" spans="1:8" s="856" customFormat="1" ht="25" customHeight="1">
      <c r="A65" s="2011"/>
      <c r="B65" s="2021" t="s">
        <v>2338</v>
      </c>
      <c r="C65" s="881" t="s">
        <v>2216</v>
      </c>
      <c r="D65" s="883" t="s">
        <v>2240</v>
      </c>
      <c r="E65" s="883" t="s">
        <v>2180</v>
      </c>
      <c r="F65" s="883" t="s">
        <v>2339</v>
      </c>
      <c r="G65" s="2029" t="s">
        <v>607</v>
      </c>
      <c r="H65" s="2044"/>
    </row>
    <row r="66" spans="1:8" s="856" customFormat="1" ht="25" customHeight="1">
      <c r="A66" s="2011"/>
      <c r="B66" s="2018"/>
      <c r="C66" s="881" t="s">
        <v>2218</v>
      </c>
      <c r="D66" s="883" t="s">
        <v>2244</v>
      </c>
      <c r="E66" s="883" t="s">
        <v>2175</v>
      </c>
      <c r="F66" s="883" t="s">
        <v>2340</v>
      </c>
      <c r="G66" s="2027"/>
      <c r="H66" s="2044"/>
    </row>
    <row r="67" spans="1:8" s="856" customFormat="1" ht="25" customHeight="1">
      <c r="A67" s="2011"/>
      <c r="B67" s="2021" t="s">
        <v>2341</v>
      </c>
      <c r="C67" s="881" t="s">
        <v>2229</v>
      </c>
      <c r="D67" s="883" t="s">
        <v>2240</v>
      </c>
      <c r="E67" s="883" t="s">
        <v>2180</v>
      </c>
      <c r="F67" s="883" t="s">
        <v>2342</v>
      </c>
      <c r="G67" s="2029" t="s">
        <v>609</v>
      </c>
      <c r="H67" s="2044"/>
    </row>
    <row r="68" spans="1:8" s="856" customFormat="1" ht="25" customHeight="1">
      <c r="A68" s="2012"/>
      <c r="B68" s="2022"/>
      <c r="C68" s="900" t="s">
        <v>2231</v>
      </c>
      <c r="D68" s="901" t="s">
        <v>2244</v>
      </c>
      <c r="E68" s="901" t="s">
        <v>2175</v>
      </c>
      <c r="F68" s="901" t="s">
        <v>2343</v>
      </c>
      <c r="G68" s="2031"/>
      <c r="H68" s="2042"/>
    </row>
    <row r="69" spans="1:8" s="856" customFormat="1" ht="25" customHeight="1">
      <c r="A69" s="1998" t="s">
        <v>2344</v>
      </c>
      <c r="B69" s="1999"/>
      <c r="C69" s="1999"/>
      <c r="D69" s="1999"/>
      <c r="E69" s="1999"/>
      <c r="F69" s="1999"/>
      <c r="G69" s="1999"/>
      <c r="H69" s="2000"/>
    </row>
    <row r="70" spans="1:8" s="856" customFormat="1" ht="25" customHeight="1">
      <c r="A70" s="2008" t="s">
        <v>2345</v>
      </c>
      <c r="B70" s="889" t="s">
        <v>2346</v>
      </c>
      <c r="C70" s="889" t="s">
        <v>2234</v>
      </c>
      <c r="D70" s="890" t="s">
        <v>2347</v>
      </c>
      <c r="E70" s="890" t="s">
        <v>2348</v>
      </c>
      <c r="F70" s="890" t="s">
        <v>2349</v>
      </c>
      <c r="G70" s="890" t="s">
        <v>600</v>
      </c>
      <c r="H70" s="2037" t="s">
        <v>2350</v>
      </c>
    </row>
    <row r="71" spans="1:8" s="856" customFormat="1" ht="25" customHeight="1">
      <c r="A71" s="2008"/>
      <c r="B71" s="881" t="s">
        <v>2351</v>
      </c>
      <c r="C71" s="881" t="s">
        <v>2250</v>
      </c>
      <c r="D71" s="883" t="s">
        <v>2352</v>
      </c>
      <c r="E71" s="883" t="s">
        <v>2353</v>
      </c>
      <c r="F71" s="883" t="s">
        <v>2354</v>
      </c>
      <c r="G71" s="883" t="s">
        <v>600</v>
      </c>
      <c r="H71" s="2037"/>
    </row>
    <row r="72" spans="1:8" s="856" customFormat="1" ht="25" customHeight="1">
      <c r="A72" s="2008"/>
      <c r="B72" s="881" t="s">
        <v>2355</v>
      </c>
      <c r="C72" s="881" t="s">
        <v>2254</v>
      </c>
      <c r="D72" s="883" t="s">
        <v>2356</v>
      </c>
      <c r="E72" s="883" t="s">
        <v>2175</v>
      </c>
      <c r="F72" s="883" t="s">
        <v>2357</v>
      </c>
      <c r="G72" s="883" t="s">
        <v>607</v>
      </c>
      <c r="H72" s="2037"/>
    </row>
    <row r="73" spans="1:8" s="856" customFormat="1" ht="25" customHeight="1">
      <c r="A73" s="2009"/>
      <c r="B73" s="902" t="s">
        <v>2358</v>
      </c>
      <c r="C73" s="902" t="s">
        <v>2257</v>
      </c>
      <c r="D73" s="892" t="s">
        <v>2359</v>
      </c>
      <c r="E73" s="892" t="s">
        <v>2304</v>
      </c>
      <c r="F73" s="892" t="s">
        <v>2360</v>
      </c>
      <c r="G73" s="892" t="s">
        <v>609</v>
      </c>
      <c r="H73" s="2035"/>
    </row>
    <row r="74" spans="1:8" s="856" customFormat="1" ht="25" customHeight="1">
      <c r="A74" s="2008" t="s">
        <v>2361</v>
      </c>
      <c r="B74" s="866" t="s">
        <v>2362</v>
      </c>
      <c r="C74" s="866" t="s">
        <v>2363</v>
      </c>
      <c r="D74" s="868" t="s">
        <v>2364</v>
      </c>
      <c r="E74" s="868" t="s">
        <v>2348</v>
      </c>
      <c r="F74" s="868" t="s">
        <v>2365</v>
      </c>
      <c r="G74" s="868" t="s">
        <v>598</v>
      </c>
      <c r="H74" s="2032" t="s">
        <v>2366</v>
      </c>
    </row>
    <row r="75" spans="1:8" s="856" customFormat="1" ht="25" customHeight="1">
      <c r="A75" s="2008"/>
      <c r="B75" s="873" t="s">
        <v>2367</v>
      </c>
      <c r="C75" s="873" t="s">
        <v>2368</v>
      </c>
      <c r="D75" s="859" t="s">
        <v>2369</v>
      </c>
      <c r="E75" s="859" t="s">
        <v>2353</v>
      </c>
      <c r="F75" s="859" t="s">
        <v>2370</v>
      </c>
      <c r="G75" s="859" t="s">
        <v>598</v>
      </c>
      <c r="H75" s="2032"/>
    </row>
    <row r="76" spans="1:8" s="856" customFormat="1" ht="25" customHeight="1">
      <c r="A76" s="2008"/>
      <c r="B76" s="873" t="s">
        <v>2371</v>
      </c>
      <c r="C76" s="873" t="s">
        <v>2372</v>
      </c>
      <c r="D76" s="859" t="s">
        <v>2373</v>
      </c>
      <c r="E76" s="859" t="s">
        <v>2175</v>
      </c>
      <c r="F76" s="859" t="s">
        <v>2374</v>
      </c>
      <c r="G76" s="859" t="s">
        <v>601</v>
      </c>
      <c r="H76" s="2032"/>
    </row>
    <row r="77" spans="1:8" s="856" customFormat="1" ht="25" customHeight="1">
      <c r="A77" s="2009"/>
      <c r="B77" s="878" t="s">
        <v>2375</v>
      </c>
      <c r="C77" s="878" t="s">
        <v>2376</v>
      </c>
      <c r="D77" s="876" t="s">
        <v>2377</v>
      </c>
      <c r="E77" s="876" t="s">
        <v>2175</v>
      </c>
      <c r="F77" s="876" t="s">
        <v>2378</v>
      </c>
      <c r="G77" s="876" t="s">
        <v>602</v>
      </c>
      <c r="H77" s="2033"/>
    </row>
    <row r="78" spans="1:8" s="856" customFormat="1" ht="25" customHeight="1">
      <c r="A78" s="1998" t="s">
        <v>2379</v>
      </c>
      <c r="B78" s="1999"/>
      <c r="C78" s="1999"/>
      <c r="D78" s="1999"/>
      <c r="E78" s="1999"/>
      <c r="F78" s="1999"/>
      <c r="G78" s="1999"/>
      <c r="H78" s="2000"/>
    </row>
    <row r="79" spans="1:8" s="856" customFormat="1" ht="25" customHeight="1">
      <c r="A79" s="2008" t="s">
        <v>2380</v>
      </c>
      <c r="B79" s="889" t="s">
        <v>2381</v>
      </c>
      <c r="C79" s="889" t="s">
        <v>2260</v>
      </c>
      <c r="D79" s="890" t="s">
        <v>2382</v>
      </c>
      <c r="E79" s="890" t="s">
        <v>2353</v>
      </c>
      <c r="F79" s="890" t="s">
        <v>2383</v>
      </c>
      <c r="G79" s="890" t="s">
        <v>600</v>
      </c>
      <c r="H79" s="2037" t="s">
        <v>2384</v>
      </c>
    </row>
    <row r="80" spans="1:8" s="856" customFormat="1" ht="25" customHeight="1">
      <c r="A80" s="2009"/>
      <c r="B80" s="902" t="s">
        <v>2385</v>
      </c>
      <c r="C80" s="902" t="s">
        <v>2263</v>
      </c>
      <c r="D80" s="892" t="s">
        <v>2386</v>
      </c>
      <c r="E80" s="892" t="s">
        <v>2387</v>
      </c>
      <c r="F80" s="892" t="s">
        <v>2388</v>
      </c>
      <c r="G80" s="892" t="s">
        <v>601</v>
      </c>
      <c r="H80" s="2035"/>
    </row>
    <row r="81" spans="1:9" s="856" customFormat="1" ht="25" customHeight="1">
      <c r="A81" s="2008" t="s">
        <v>2389</v>
      </c>
      <c r="B81" s="866" t="s">
        <v>2390</v>
      </c>
      <c r="C81" s="866" t="s">
        <v>2391</v>
      </c>
      <c r="D81" s="868" t="s">
        <v>2392</v>
      </c>
      <c r="E81" s="868" t="s">
        <v>2353</v>
      </c>
      <c r="F81" s="868" t="s">
        <v>2393</v>
      </c>
      <c r="G81" s="868" t="s">
        <v>598</v>
      </c>
      <c r="H81" s="2032" t="s">
        <v>2394</v>
      </c>
    </row>
    <row r="82" spans="1:9" s="856" customFormat="1" ht="25" customHeight="1">
      <c r="A82" s="2009"/>
      <c r="B82" s="878" t="s">
        <v>2395</v>
      </c>
      <c r="C82" s="878" t="s">
        <v>2396</v>
      </c>
      <c r="D82" s="876" t="s">
        <v>2397</v>
      </c>
      <c r="E82" s="876" t="s">
        <v>2387</v>
      </c>
      <c r="F82" s="876" t="s">
        <v>2398</v>
      </c>
      <c r="G82" s="876" t="s">
        <v>602</v>
      </c>
      <c r="H82" s="2033"/>
    </row>
    <row r="83" spans="1:9" s="856" customFormat="1" ht="25" customHeight="1">
      <c r="A83" s="2004" t="s">
        <v>2399</v>
      </c>
      <c r="B83" s="2005"/>
      <c r="C83" s="2005"/>
      <c r="D83" s="2005"/>
      <c r="E83" s="2005"/>
      <c r="F83" s="2005"/>
      <c r="G83" s="2005"/>
      <c r="H83" s="2006"/>
    </row>
    <row r="84" spans="1:9" s="856" customFormat="1" ht="25" customHeight="1">
      <c r="A84" s="2013" t="s">
        <v>2400</v>
      </c>
      <c r="B84" s="889" t="s">
        <v>2401</v>
      </c>
      <c r="C84" s="889" t="s">
        <v>2265</v>
      </c>
      <c r="D84" s="890" t="s">
        <v>2402</v>
      </c>
      <c r="E84" s="890" t="s">
        <v>2348</v>
      </c>
      <c r="F84" s="890" t="s">
        <v>2403</v>
      </c>
      <c r="G84" s="890" t="s">
        <v>598</v>
      </c>
      <c r="H84" s="2037" t="s">
        <v>2404</v>
      </c>
    </row>
    <row r="85" spans="1:9" s="856" customFormat="1" ht="25" customHeight="1">
      <c r="A85" s="2014"/>
      <c r="B85" s="902" t="s">
        <v>2405</v>
      </c>
      <c r="C85" s="902" t="s">
        <v>2268</v>
      </c>
      <c r="D85" s="892" t="s">
        <v>2406</v>
      </c>
      <c r="E85" s="892" t="s">
        <v>2353</v>
      </c>
      <c r="F85" s="892" t="s">
        <v>2407</v>
      </c>
      <c r="G85" s="892" t="s">
        <v>598</v>
      </c>
      <c r="H85" s="2035"/>
    </row>
    <row r="86" spans="1:9" s="856" customFormat="1" ht="25" customHeight="1">
      <c r="A86" s="903"/>
      <c r="B86" s="904"/>
      <c r="C86" s="904"/>
      <c r="D86" s="904"/>
      <c r="E86" s="904" t="s">
        <v>2408</v>
      </c>
      <c r="F86" s="904"/>
      <c r="G86" s="904" t="s">
        <v>997</v>
      </c>
      <c r="H86" s="905"/>
    </row>
    <row r="87" spans="1:9" s="856" customFormat="1" ht="25" customHeight="1">
      <c r="A87" s="2013" t="s">
        <v>2409</v>
      </c>
      <c r="B87" s="866" t="s">
        <v>2410</v>
      </c>
      <c r="C87" s="866" t="s">
        <v>2411</v>
      </c>
      <c r="D87" s="868" t="s">
        <v>2412</v>
      </c>
      <c r="E87" s="868" t="s">
        <v>2180</v>
      </c>
      <c r="F87" s="868" t="s">
        <v>2403</v>
      </c>
      <c r="G87" s="868" t="s">
        <v>601</v>
      </c>
      <c r="H87" s="2032" t="s">
        <v>2413</v>
      </c>
    </row>
    <row r="88" spans="1:9" s="856" customFormat="1" ht="25" customHeight="1">
      <c r="A88" s="2014"/>
      <c r="B88" s="878" t="s">
        <v>2414</v>
      </c>
      <c r="C88" s="878" t="s">
        <v>2415</v>
      </c>
      <c r="D88" s="876" t="s">
        <v>2416</v>
      </c>
      <c r="E88" s="876" t="s">
        <v>2353</v>
      </c>
      <c r="F88" s="876" t="s">
        <v>2407</v>
      </c>
      <c r="G88" s="876" t="s">
        <v>598</v>
      </c>
      <c r="H88" s="2033"/>
    </row>
    <row r="89" spans="1:9" s="856" customFormat="1" ht="25" customHeight="1">
      <c r="A89" s="903"/>
      <c r="B89" s="904"/>
      <c r="C89" s="904"/>
      <c r="D89" s="904"/>
      <c r="E89" s="904" t="s">
        <v>2408</v>
      </c>
      <c r="F89" s="904"/>
      <c r="G89" s="904" t="s">
        <v>997</v>
      </c>
      <c r="H89" s="905"/>
    </row>
    <row r="90" spans="1:9" s="856" customFormat="1" ht="25" customHeight="1">
      <c r="A90" s="1998" t="s">
        <v>2417</v>
      </c>
      <c r="B90" s="1999"/>
      <c r="C90" s="1999"/>
      <c r="D90" s="1999"/>
      <c r="E90" s="1999"/>
      <c r="F90" s="1999"/>
      <c r="G90" s="1999"/>
      <c r="H90" s="2000"/>
    </row>
    <row r="91" spans="1:9" s="856" customFormat="1" ht="17.25" customHeight="1">
      <c r="A91" s="857"/>
      <c r="B91" s="857"/>
      <c r="C91" s="857"/>
      <c r="D91" s="858"/>
      <c r="E91" s="857"/>
      <c r="F91" s="857"/>
      <c r="G91" s="857"/>
      <c r="H91" s="857"/>
    </row>
    <row r="92" spans="1:9" s="102" customFormat="1" ht="17.25" customHeight="1">
      <c r="A92" s="1707" t="s">
        <v>2418</v>
      </c>
      <c r="B92" s="1707"/>
      <c r="C92" s="1707"/>
      <c r="D92" s="1707"/>
      <c r="E92" s="1707"/>
      <c r="F92" s="1707"/>
      <c r="G92" s="1707"/>
    </row>
    <row r="93" spans="1:9" s="102" customFormat="1" ht="38.049999999999997" customHeight="1">
      <c r="A93" s="1707" t="s">
        <v>665</v>
      </c>
      <c r="B93" s="1707"/>
      <c r="C93" s="1707"/>
      <c r="D93" s="1707"/>
      <c r="E93" s="1707"/>
      <c r="F93" s="1707"/>
      <c r="G93" s="1707"/>
      <c r="H93" s="161"/>
      <c r="I93" s="161"/>
    </row>
    <row r="94" spans="1:9" s="856" customFormat="1" ht="17.25" customHeight="1">
      <c r="A94" s="857"/>
      <c r="B94" s="857"/>
      <c r="C94" s="857"/>
      <c r="D94" s="858"/>
      <c r="E94" s="857"/>
      <c r="F94" s="857"/>
      <c r="G94" s="857"/>
      <c r="H94" s="857"/>
    </row>
    <row r="95" spans="1:9" s="856" customFormat="1" ht="17.25" customHeight="1">
      <c r="A95" s="857"/>
      <c r="B95" s="857"/>
      <c r="C95" s="857"/>
      <c r="D95" s="858"/>
      <c r="E95" s="857"/>
      <c r="F95" s="857"/>
      <c r="G95" s="857"/>
      <c r="H95" s="857"/>
    </row>
    <row r="96" spans="1:9" s="856" customFormat="1" ht="17.25" customHeight="1">
      <c r="A96" s="857"/>
      <c r="B96" s="857"/>
      <c r="C96" s="857"/>
      <c r="D96" s="858"/>
      <c r="E96" s="857"/>
      <c r="F96" s="857"/>
      <c r="G96" s="857"/>
      <c r="H96" s="857"/>
    </row>
    <row r="97" spans="1:8" s="856" customFormat="1" ht="17.25" customHeight="1">
      <c r="A97" s="857"/>
      <c r="B97" s="857"/>
      <c r="C97" s="857"/>
      <c r="D97" s="858"/>
      <c r="E97" s="857"/>
      <c r="F97" s="857"/>
      <c r="G97" s="857"/>
      <c r="H97" s="857"/>
    </row>
    <row r="98" spans="1:8" s="856" customFormat="1" ht="17.25" customHeight="1">
      <c r="A98" s="857"/>
      <c r="B98" s="857"/>
      <c r="C98" s="857"/>
      <c r="D98" s="858"/>
      <c r="E98" s="857"/>
      <c r="F98" s="857"/>
      <c r="G98" s="857"/>
      <c r="H98" s="857"/>
    </row>
    <row r="99" spans="1:8" s="856" customFormat="1" ht="17.25" customHeight="1">
      <c r="A99" s="857"/>
      <c r="B99" s="857"/>
      <c r="C99" s="857"/>
      <c r="D99" s="858"/>
      <c r="E99" s="857"/>
      <c r="F99" s="857"/>
      <c r="G99" s="857"/>
      <c r="H99" s="857"/>
    </row>
    <row r="100" spans="1:8" s="856" customFormat="1" ht="17.25" customHeight="1">
      <c r="A100" s="857"/>
      <c r="B100" s="857"/>
      <c r="C100" s="857"/>
      <c r="D100" s="858"/>
      <c r="E100" s="857"/>
      <c r="F100" s="857"/>
      <c r="G100" s="857"/>
      <c r="H100" s="857"/>
    </row>
    <row r="101" spans="1:8" s="856" customFormat="1" ht="17.25" customHeight="1">
      <c r="A101" s="857"/>
      <c r="B101" s="857"/>
      <c r="C101" s="857"/>
      <c r="D101" s="858"/>
      <c r="E101" s="857"/>
      <c r="F101" s="857"/>
      <c r="G101" s="857"/>
      <c r="H101" s="857"/>
    </row>
    <row r="102" spans="1:8" s="856" customFormat="1" ht="17.25" customHeight="1">
      <c r="A102" s="857"/>
      <c r="B102" s="857"/>
      <c r="C102" s="857"/>
      <c r="D102" s="858"/>
      <c r="E102" s="857"/>
      <c r="F102" s="857"/>
      <c r="G102" s="857"/>
      <c r="H102" s="857"/>
    </row>
    <row r="103" spans="1:8" s="856" customFormat="1" ht="17.25" customHeight="1">
      <c r="A103" s="857"/>
      <c r="B103" s="857"/>
      <c r="C103" s="857"/>
      <c r="D103" s="858"/>
      <c r="E103" s="857"/>
      <c r="F103" s="857"/>
      <c r="G103" s="857"/>
      <c r="H103" s="857"/>
    </row>
    <row r="104" spans="1:8" s="856" customFormat="1" ht="17.25" customHeight="1">
      <c r="A104" s="857"/>
      <c r="B104" s="857"/>
      <c r="C104" s="857"/>
      <c r="D104" s="858"/>
      <c r="E104" s="857"/>
      <c r="F104" s="857"/>
      <c r="G104" s="857"/>
      <c r="H104" s="857"/>
    </row>
    <row r="105" spans="1:8" s="856" customFormat="1" ht="17.25" customHeight="1">
      <c r="A105" s="857"/>
      <c r="B105" s="857"/>
      <c r="C105" s="857"/>
      <c r="D105" s="858"/>
      <c r="E105" s="857"/>
      <c r="F105" s="857"/>
      <c r="G105" s="857"/>
      <c r="H105" s="857"/>
    </row>
    <row r="106" spans="1:8" s="856" customFormat="1" ht="17.25" customHeight="1">
      <c r="A106" s="857"/>
      <c r="B106" s="857"/>
      <c r="C106" s="857"/>
      <c r="D106" s="858"/>
      <c r="E106" s="857"/>
      <c r="F106" s="857"/>
      <c r="G106" s="857"/>
      <c r="H106" s="857"/>
    </row>
    <row r="107" spans="1:8" s="856" customFormat="1" ht="17.25" customHeight="1">
      <c r="A107" s="857"/>
      <c r="B107" s="857"/>
      <c r="C107" s="857"/>
      <c r="D107" s="858"/>
      <c r="E107" s="857"/>
      <c r="F107" s="857"/>
      <c r="G107" s="857"/>
      <c r="H107" s="857"/>
    </row>
    <row r="108" spans="1:8" s="856" customFormat="1" ht="17.25" customHeight="1">
      <c r="A108" s="857"/>
      <c r="B108" s="857"/>
      <c r="C108" s="857"/>
      <c r="D108" s="858"/>
      <c r="E108" s="857"/>
      <c r="F108" s="857"/>
      <c r="G108" s="857"/>
      <c r="H108" s="857"/>
    </row>
    <row r="109" spans="1:8" s="856" customFormat="1" ht="17.25" customHeight="1">
      <c r="A109" s="857"/>
      <c r="B109" s="857"/>
      <c r="C109" s="857"/>
      <c r="D109" s="858"/>
      <c r="E109" s="857"/>
      <c r="F109" s="857"/>
      <c r="G109" s="857"/>
      <c r="H109" s="857"/>
    </row>
    <row r="110" spans="1:8" s="856" customFormat="1" ht="17.25" customHeight="1">
      <c r="A110" s="857"/>
      <c r="B110" s="857"/>
      <c r="C110" s="857"/>
      <c r="D110" s="858"/>
      <c r="E110" s="857"/>
      <c r="F110" s="857"/>
      <c r="G110" s="857"/>
      <c r="H110" s="857"/>
    </row>
    <row r="111" spans="1:8" s="856" customFormat="1" ht="17.25" customHeight="1">
      <c r="A111" s="857"/>
      <c r="B111" s="857"/>
      <c r="C111" s="857"/>
      <c r="D111" s="858"/>
      <c r="E111" s="857"/>
      <c r="F111" s="857"/>
      <c r="G111" s="857"/>
      <c r="H111" s="857"/>
    </row>
    <row r="112" spans="1:8" s="856" customFormat="1" ht="17.25" customHeight="1">
      <c r="A112" s="857"/>
      <c r="B112" s="857"/>
      <c r="C112" s="857"/>
      <c r="D112" s="858"/>
      <c r="E112" s="857"/>
      <c r="F112" s="857"/>
      <c r="G112" s="857"/>
      <c r="H112" s="857"/>
    </row>
    <row r="113" spans="1:8" s="856" customFormat="1" ht="17.25" customHeight="1">
      <c r="A113" s="857"/>
      <c r="B113" s="857"/>
      <c r="C113" s="857"/>
      <c r="D113" s="858"/>
      <c r="E113" s="857"/>
      <c r="F113" s="857"/>
      <c r="G113" s="857"/>
      <c r="H113" s="857"/>
    </row>
    <row r="114" spans="1:8" s="856" customFormat="1" ht="17.25" customHeight="1">
      <c r="A114" s="857"/>
      <c r="B114" s="857"/>
      <c r="C114" s="857"/>
      <c r="D114" s="858"/>
      <c r="E114" s="857"/>
      <c r="F114" s="857"/>
      <c r="G114" s="857"/>
      <c r="H114" s="857"/>
    </row>
    <row r="115" spans="1:8" s="856" customFormat="1" ht="17.25" customHeight="1">
      <c r="A115" s="857"/>
      <c r="B115" s="857"/>
      <c r="C115" s="857"/>
      <c r="D115" s="858"/>
      <c r="E115" s="857"/>
      <c r="F115" s="857"/>
      <c r="G115" s="857"/>
      <c r="H115" s="857"/>
    </row>
    <row r="116" spans="1:8" s="856" customFormat="1" ht="17.25" customHeight="1">
      <c r="A116" s="857"/>
      <c r="B116" s="857"/>
      <c r="C116" s="857"/>
      <c r="D116" s="858"/>
      <c r="E116" s="857"/>
      <c r="F116" s="857"/>
      <c r="G116" s="857"/>
      <c r="H116" s="857"/>
    </row>
    <row r="117" spans="1:8" s="856" customFormat="1" ht="17.25" customHeight="1">
      <c r="A117" s="857"/>
      <c r="B117" s="857"/>
      <c r="C117" s="857"/>
      <c r="D117" s="858"/>
      <c r="E117" s="857"/>
      <c r="F117" s="857"/>
      <c r="G117" s="857"/>
      <c r="H117" s="857"/>
    </row>
    <row r="118" spans="1:8" s="856" customFormat="1" ht="17.25" customHeight="1">
      <c r="A118" s="857"/>
      <c r="B118" s="857"/>
      <c r="C118" s="857"/>
      <c r="D118" s="858"/>
      <c r="E118" s="857"/>
      <c r="F118" s="857"/>
      <c r="G118" s="857"/>
      <c r="H118" s="857"/>
    </row>
    <row r="119" spans="1:8" s="856" customFormat="1" ht="17.25" customHeight="1">
      <c r="A119" s="857"/>
      <c r="B119" s="857"/>
      <c r="C119" s="857"/>
      <c r="D119" s="858"/>
      <c r="E119" s="857"/>
      <c r="F119" s="857"/>
      <c r="G119" s="857"/>
      <c r="H119" s="857"/>
    </row>
    <row r="120" spans="1:8" s="856" customFormat="1" ht="17.25" customHeight="1">
      <c r="A120" s="857"/>
      <c r="B120" s="857"/>
      <c r="C120" s="857"/>
      <c r="D120" s="858"/>
      <c r="E120" s="857"/>
      <c r="F120" s="857"/>
      <c r="G120" s="857"/>
      <c r="H120" s="857"/>
    </row>
    <row r="121" spans="1:8" s="856" customFormat="1" ht="17.25" customHeight="1">
      <c r="A121" s="857"/>
      <c r="B121" s="857"/>
      <c r="C121" s="857"/>
      <c r="D121" s="858"/>
      <c r="E121" s="857"/>
      <c r="F121" s="857"/>
      <c r="G121" s="857"/>
      <c r="H121" s="857"/>
    </row>
    <row r="122" spans="1:8" s="856" customFormat="1" ht="17.25" customHeight="1">
      <c r="A122" s="857"/>
      <c r="B122" s="857"/>
      <c r="C122" s="857"/>
      <c r="D122" s="858"/>
      <c r="E122" s="857"/>
      <c r="F122" s="857"/>
      <c r="G122" s="857"/>
      <c r="H122" s="857"/>
    </row>
    <row r="123" spans="1:8" s="856" customFormat="1" ht="17.25" customHeight="1">
      <c r="A123" s="857"/>
      <c r="B123" s="857"/>
      <c r="C123" s="857"/>
      <c r="D123" s="858"/>
      <c r="E123" s="857"/>
      <c r="F123" s="857"/>
      <c r="G123" s="857"/>
      <c r="H123" s="857"/>
    </row>
    <row r="124" spans="1:8" s="856" customFormat="1" ht="17.25" customHeight="1">
      <c r="A124" s="857"/>
      <c r="B124" s="857"/>
      <c r="C124" s="857"/>
      <c r="D124" s="858"/>
      <c r="E124" s="857"/>
      <c r="F124" s="857"/>
      <c r="G124" s="857"/>
      <c r="H124" s="857"/>
    </row>
    <row r="125" spans="1:8" s="856" customFormat="1" ht="17.25" customHeight="1">
      <c r="A125" s="857"/>
      <c r="B125" s="857"/>
      <c r="C125" s="857"/>
      <c r="D125" s="858"/>
      <c r="E125" s="857"/>
      <c r="F125" s="857"/>
      <c r="G125" s="857"/>
      <c r="H125" s="857"/>
    </row>
    <row r="126" spans="1:8" s="856" customFormat="1" ht="17.25" customHeight="1">
      <c r="A126" s="857"/>
      <c r="B126" s="857"/>
      <c r="C126" s="857"/>
      <c r="D126" s="858"/>
      <c r="E126" s="857"/>
      <c r="F126" s="857"/>
      <c r="G126" s="857"/>
      <c r="H126" s="857"/>
    </row>
    <row r="127" spans="1:8" s="856" customFormat="1" ht="17.25" customHeight="1">
      <c r="A127" s="857"/>
      <c r="B127" s="857"/>
      <c r="C127" s="857"/>
      <c r="D127" s="858"/>
      <c r="E127" s="857"/>
      <c r="F127" s="857"/>
      <c r="G127" s="857"/>
      <c r="H127" s="857"/>
    </row>
    <row r="128" spans="1:8" s="856" customFormat="1" ht="17.25" customHeight="1">
      <c r="A128" s="857"/>
      <c r="B128" s="857"/>
      <c r="C128" s="857"/>
      <c r="D128" s="858"/>
      <c r="E128" s="857"/>
      <c r="F128" s="857"/>
      <c r="G128" s="857"/>
      <c r="H128" s="857"/>
    </row>
    <row r="129" spans="1:8" s="856" customFormat="1" ht="17.25" customHeight="1">
      <c r="A129" s="857"/>
      <c r="B129" s="857"/>
      <c r="C129" s="857"/>
      <c r="D129" s="858"/>
      <c r="E129" s="857"/>
      <c r="F129" s="857"/>
      <c r="G129" s="857"/>
      <c r="H129" s="857"/>
    </row>
    <row r="130" spans="1:8" s="856" customFormat="1" ht="17.25" customHeight="1">
      <c r="A130" s="857"/>
      <c r="B130" s="857"/>
      <c r="C130" s="857"/>
      <c r="D130" s="858"/>
      <c r="E130" s="857"/>
      <c r="F130" s="857"/>
      <c r="G130" s="857"/>
      <c r="H130" s="857"/>
    </row>
    <row r="131" spans="1:8" s="856" customFormat="1" ht="17.25" customHeight="1">
      <c r="A131" s="857"/>
      <c r="B131" s="857"/>
      <c r="C131" s="857"/>
      <c r="D131" s="858"/>
      <c r="E131" s="857"/>
      <c r="F131" s="857"/>
      <c r="G131" s="857"/>
      <c r="H131" s="857"/>
    </row>
    <row r="132" spans="1:8" s="856" customFormat="1" ht="17.25" customHeight="1">
      <c r="A132" s="857"/>
      <c r="B132" s="857"/>
      <c r="C132" s="857"/>
      <c r="D132" s="858"/>
      <c r="E132" s="857"/>
      <c r="F132" s="857"/>
      <c r="G132" s="857"/>
      <c r="H132" s="857"/>
    </row>
    <row r="133" spans="1:8" s="856" customFormat="1" ht="17.25" customHeight="1">
      <c r="A133" s="857"/>
      <c r="B133" s="857"/>
      <c r="C133" s="857"/>
      <c r="D133" s="858"/>
      <c r="E133" s="857"/>
      <c r="F133" s="857"/>
      <c r="G133" s="857"/>
      <c r="H133" s="857"/>
    </row>
    <row r="134" spans="1:8" s="856" customFormat="1" ht="17.25" customHeight="1">
      <c r="A134" s="857"/>
      <c r="B134" s="857"/>
      <c r="C134" s="857"/>
      <c r="D134" s="858"/>
      <c r="E134" s="857"/>
      <c r="F134" s="857"/>
      <c r="G134" s="857"/>
      <c r="H134" s="857"/>
    </row>
    <row r="135" spans="1:8" s="856" customFormat="1" ht="17.25" customHeight="1">
      <c r="A135" s="857"/>
      <c r="B135" s="857"/>
      <c r="C135" s="857"/>
      <c r="D135" s="858"/>
      <c r="E135" s="857"/>
      <c r="F135" s="857"/>
      <c r="G135" s="857"/>
      <c r="H135" s="857"/>
    </row>
    <row r="136" spans="1:8" s="856" customFormat="1" ht="17.25" customHeight="1">
      <c r="A136" s="857"/>
      <c r="B136" s="857"/>
      <c r="C136" s="857"/>
      <c r="D136" s="858"/>
      <c r="E136" s="857"/>
      <c r="F136" s="857"/>
      <c r="G136" s="857"/>
      <c r="H136" s="857"/>
    </row>
    <row r="137" spans="1:8" s="856" customFormat="1" ht="17.25" customHeight="1">
      <c r="A137" s="857"/>
      <c r="B137" s="857"/>
      <c r="C137" s="857"/>
      <c r="D137" s="858"/>
      <c r="E137" s="857"/>
      <c r="F137" s="857"/>
      <c r="G137" s="857"/>
      <c r="H137" s="857"/>
    </row>
    <row r="138" spans="1:8" s="856" customFormat="1" ht="17.25" customHeight="1">
      <c r="A138" s="857"/>
      <c r="B138" s="857"/>
      <c r="C138" s="857"/>
      <c r="D138" s="858"/>
      <c r="E138" s="857"/>
      <c r="F138" s="857"/>
      <c r="G138" s="857"/>
      <c r="H138" s="857"/>
    </row>
    <row r="139" spans="1:8" s="856" customFormat="1" ht="17.25" customHeight="1">
      <c r="A139" s="857"/>
      <c r="B139" s="857"/>
      <c r="C139" s="857"/>
      <c r="D139" s="858"/>
      <c r="E139" s="857"/>
      <c r="F139" s="857"/>
      <c r="G139" s="857"/>
      <c r="H139" s="857"/>
    </row>
    <row r="140" spans="1:8" s="856" customFormat="1" ht="17.25" customHeight="1">
      <c r="A140" s="857"/>
      <c r="B140" s="857"/>
      <c r="C140" s="857"/>
      <c r="D140" s="858"/>
      <c r="E140" s="857"/>
      <c r="F140" s="857"/>
      <c r="G140" s="857"/>
      <c r="H140" s="857"/>
    </row>
    <row r="141" spans="1:8" s="856" customFormat="1" ht="17.25" customHeight="1">
      <c r="A141" s="857"/>
      <c r="B141" s="857"/>
      <c r="C141" s="857"/>
      <c r="D141" s="858"/>
      <c r="E141" s="857"/>
      <c r="F141" s="857"/>
      <c r="G141" s="857"/>
      <c r="H141" s="857"/>
    </row>
    <row r="142" spans="1:8" s="856" customFormat="1" ht="17.25" customHeight="1">
      <c r="A142" s="857"/>
      <c r="B142" s="857"/>
      <c r="C142" s="857"/>
      <c r="D142" s="858"/>
      <c r="E142" s="857"/>
      <c r="F142" s="857"/>
      <c r="G142" s="857"/>
      <c r="H142" s="857"/>
    </row>
    <row r="143" spans="1:8" s="856" customFormat="1" ht="17.25" customHeight="1">
      <c r="A143" s="857"/>
      <c r="B143" s="857"/>
      <c r="C143" s="857"/>
      <c r="D143" s="858"/>
      <c r="E143" s="857"/>
      <c r="F143" s="857"/>
      <c r="G143" s="857"/>
      <c r="H143" s="857"/>
    </row>
    <row r="144" spans="1:8" s="856" customFormat="1" ht="17.25" customHeight="1">
      <c r="A144" s="857"/>
      <c r="B144" s="857"/>
      <c r="C144" s="857"/>
      <c r="D144" s="858"/>
      <c r="E144" s="857"/>
      <c r="F144" s="857"/>
      <c r="G144" s="857"/>
      <c r="H144" s="857"/>
    </row>
    <row r="145" spans="1:8" s="856" customFormat="1" ht="17.25" customHeight="1">
      <c r="A145" s="857"/>
      <c r="B145" s="857"/>
      <c r="C145" s="857"/>
      <c r="D145" s="858"/>
      <c r="E145" s="857"/>
      <c r="F145" s="857"/>
      <c r="G145" s="857"/>
      <c r="H145" s="857"/>
    </row>
    <row r="146" spans="1:8" s="856" customFormat="1" ht="17.25" customHeight="1">
      <c r="A146" s="857"/>
      <c r="B146" s="857"/>
      <c r="C146" s="857"/>
      <c r="D146" s="858"/>
      <c r="E146" s="857"/>
      <c r="F146" s="857"/>
      <c r="G146" s="857"/>
      <c r="H146" s="857"/>
    </row>
    <row r="147" spans="1:8" s="856" customFormat="1" ht="17.25" customHeight="1">
      <c r="A147" s="857"/>
      <c r="B147" s="857"/>
      <c r="C147" s="857"/>
      <c r="D147" s="858"/>
      <c r="E147" s="857"/>
      <c r="F147" s="857"/>
      <c r="G147" s="857"/>
      <c r="H147" s="857"/>
    </row>
    <row r="148" spans="1:8" s="856" customFormat="1" ht="17.25" customHeight="1">
      <c r="A148" s="857"/>
      <c r="B148" s="857"/>
      <c r="C148" s="857"/>
      <c r="D148" s="858"/>
      <c r="E148" s="857"/>
      <c r="F148" s="857"/>
      <c r="G148" s="857"/>
      <c r="H148" s="857"/>
    </row>
    <row r="149" spans="1:8" s="856" customFormat="1" ht="17.25" customHeight="1">
      <c r="A149" s="857"/>
      <c r="B149" s="857"/>
      <c r="C149" s="857"/>
      <c r="D149" s="858"/>
      <c r="E149" s="857"/>
      <c r="F149" s="857"/>
      <c r="G149" s="857"/>
      <c r="H149" s="857"/>
    </row>
    <row r="150" spans="1:8" s="856" customFormat="1" ht="17.25" customHeight="1">
      <c r="A150" s="857"/>
      <c r="B150" s="857"/>
      <c r="C150" s="857"/>
      <c r="D150" s="858"/>
      <c r="E150" s="857"/>
      <c r="F150" s="857"/>
      <c r="G150" s="857"/>
      <c r="H150" s="857"/>
    </row>
    <row r="151" spans="1:8" s="856" customFormat="1" ht="17.25" customHeight="1">
      <c r="A151" s="857"/>
      <c r="B151" s="857"/>
      <c r="C151" s="857"/>
      <c r="D151" s="858"/>
      <c r="E151" s="857"/>
      <c r="F151" s="857"/>
      <c r="G151" s="857"/>
      <c r="H151" s="857"/>
    </row>
    <row r="152" spans="1:8" s="856" customFormat="1" ht="17.25" customHeight="1">
      <c r="A152" s="857"/>
      <c r="B152" s="857"/>
      <c r="C152" s="857"/>
      <c r="D152" s="858"/>
      <c r="E152" s="857"/>
      <c r="F152" s="857"/>
      <c r="G152" s="857"/>
      <c r="H152" s="857"/>
    </row>
    <row r="153" spans="1:8" s="856" customFormat="1" ht="17.25" customHeight="1">
      <c r="A153" s="857"/>
      <c r="B153" s="857"/>
      <c r="C153" s="857"/>
      <c r="D153" s="858"/>
      <c r="E153" s="857"/>
      <c r="F153" s="857"/>
      <c r="G153" s="857"/>
      <c r="H153" s="857"/>
    </row>
    <row r="154" spans="1:8" s="856" customFormat="1" ht="17.25" customHeight="1">
      <c r="A154" s="857"/>
      <c r="B154" s="857"/>
      <c r="C154" s="857"/>
      <c r="D154" s="858"/>
      <c r="E154" s="857"/>
      <c r="F154" s="857"/>
      <c r="G154" s="857"/>
      <c r="H154" s="857"/>
    </row>
    <row r="155" spans="1:8" s="856" customFormat="1" ht="17.25" customHeight="1">
      <c r="A155" s="857"/>
      <c r="B155" s="857"/>
      <c r="C155" s="857"/>
      <c r="D155" s="858"/>
      <c r="E155" s="857"/>
      <c r="F155" s="857"/>
      <c r="G155" s="857"/>
      <c r="H155" s="857"/>
    </row>
    <row r="156" spans="1:8" s="856" customFormat="1" ht="17.25" customHeight="1">
      <c r="A156" s="857"/>
      <c r="B156" s="857"/>
      <c r="C156" s="857"/>
      <c r="D156" s="858"/>
      <c r="E156" s="857"/>
      <c r="F156" s="857"/>
      <c r="G156" s="857"/>
      <c r="H156" s="857"/>
    </row>
    <row r="157" spans="1:8" s="856" customFormat="1" ht="17.25" customHeight="1">
      <c r="A157" s="857"/>
      <c r="B157" s="857"/>
      <c r="C157" s="857"/>
      <c r="D157" s="858"/>
      <c r="E157" s="857"/>
      <c r="F157" s="857"/>
      <c r="G157" s="857"/>
      <c r="H157" s="857"/>
    </row>
    <row r="158" spans="1:8" s="856" customFormat="1" ht="17.25" customHeight="1">
      <c r="A158" s="857"/>
      <c r="B158" s="857"/>
      <c r="C158" s="857"/>
      <c r="D158" s="858"/>
      <c r="E158" s="857"/>
      <c r="F158" s="857"/>
      <c r="G158" s="857"/>
      <c r="H158" s="857"/>
    </row>
    <row r="159" spans="1:8" s="856" customFormat="1" ht="17.25" customHeight="1">
      <c r="A159" s="857"/>
      <c r="B159" s="857"/>
      <c r="C159" s="857"/>
      <c r="D159" s="858"/>
      <c r="E159" s="857"/>
      <c r="F159" s="857"/>
      <c r="G159" s="857"/>
      <c r="H159" s="857"/>
    </row>
    <row r="160" spans="1:8" s="856" customFormat="1" ht="17.25" customHeight="1">
      <c r="A160" s="857"/>
      <c r="B160" s="857"/>
      <c r="C160" s="857"/>
      <c r="D160" s="858"/>
      <c r="E160" s="857"/>
      <c r="F160" s="857"/>
      <c r="G160" s="857"/>
      <c r="H160" s="857"/>
    </row>
    <row r="161" spans="1:8" s="856" customFormat="1" ht="17.25" customHeight="1">
      <c r="A161" s="857"/>
      <c r="B161" s="857"/>
      <c r="C161" s="857"/>
      <c r="D161" s="858"/>
      <c r="E161" s="857"/>
      <c r="F161" s="857"/>
      <c r="G161" s="857"/>
      <c r="H161" s="857"/>
    </row>
    <row r="162" spans="1:8" s="856" customFormat="1" ht="17.25" customHeight="1">
      <c r="A162" s="857"/>
      <c r="B162" s="857"/>
      <c r="C162" s="857"/>
      <c r="D162" s="858"/>
      <c r="E162" s="857"/>
      <c r="F162" s="857"/>
      <c r="G162" s="857"/>
      <c r="H162" s="857"/>
    </row>
    <row r="163" spans="1:8" s="856" customFormat="1" ht="17.25" customHeight="1">
      <c r="A163" s="857"/>
      <c r="B163" s="857"/>
      <c r="C163" s="857"/>
      <c r="D163" s="858"/>
      <c r="E163" s="857"/>
      <c r="F163" s="857"/>
      <c r="G163" s="857"/>
      <c r="H163" s="857"/>
    </row>
    <row r="164" spans="1:8" s="856" customFormat="1" ht="17.25" customHeight="1">
      <c r="A164" s="857"/>
      <c r="B164" s="857"/>
      <c r="C164" s="857"/>
      <c r="D164" s="858"/>
      <c r="E164" s="857"/>
      <c r="F164" s="857"/>
      <c r="G164" s="857"/>
      <c r="H164" s="857"/>
    </row>
    <row r="165" spans="1:8" s="856" customFormat="1" ht="17.25" customHeight="1">
      <c r="A165" s="857"/>
      <c r="B165" s="857"/>
      <c r="C165" s="857"/>
      <c r="D165" s="858"/>
      <c r="E165" s="857"/>
      <c r="F165" s="857"/>
      <c r="G165" s="857"/>
      <c r="H165" s="857"/>
    </row>
    <row r="166" spans="1:8" s="856" customFormat="1" ht="17.25" customHeight="1">
      <c r="A166" s="857"/>
      <c r="B166" s="857"/>
      <c r="C166" s="857"/>
      <c r="D166" s="858"/>
      <c r="E166" s="857"/>
      <c r="F166" s="857"/>
      <c r="G166" s="857"/>
      <c r="H166" s="857"/>
    </row>
    <row r="167" spans="1:8" s="856" customFormat="1" ht="17.25" customHeight="1">
      <c r="A167" s="857"/>
      <c r="B167" s="857"/>
      <c r="C167" s="857"/>
      <c r="D167" s="858"/>
      <c r="E167" s="857"/>
      <c r="F167" s="857"/>
      <c r="G167" s="857"/>
      <c r="H167" s="857"/>
    </row>
    <row r="168" spans="1:8" s="856" customFormat="1" ht="17.25" customHeight="1">
      <c r="A168" s="857"/>
      <c r="B168" s="857"/>
      <c r="C168" s="857"/>
      <c r="D168" s="858"/>
      <c r="E168" s="857"/>
      <c r="F168" s="857"/>
      <c r="G168" s="857"/>
      <c r="H168" s="857"/>
    </row>
    <row r="169" spans="1:8" s="856" customFormat="1" ht="17.25" customHeight="1">
      <c r="A169" s="857"/>
      <c r="B169" s="857"/>
      <c r="C169" s="857"/>
      <c r="D169" s="858"/>
      <c r="E169" s="857"/>
      <c r="F169" s="857"/>
      <c r="G169" s="857"/>
      <c r="H169" s="857"/>
    </row>
    <row r="170" spans="1:8" s="856" customFormat="1" ht="17.25" customHeight="1">
      <c r="A170" s="857"/>
      <c r="B170" s="857"/>
      <c r="C170" s="857"/>
      <c r="D170" s="858"/>
      <c r="E170" s="857"/>
      <c r="F170" s="857"/>
      <c r="G170" s="857"/>
      <c r="H170" s="857"/>
    </row>
    <row r="171" spans="1:8" s="856" customFormat="1" ht="17.25" customHeight="1">
      <c r="A171" s="857"/>
      <c r="B171" s="857"/>
      <c r="C171" s="857"/>
      <c r="D171" s="858"/>
      <c r="E171" s="857"/>
      <c r="F171" s="857"/>
      <c r="G171" s="857"/>
      <c r="H171" s="857"/>
    </row>
    <row r="172" spans="1:8" s="856" customFormat="1" ht="17.25" customHeight="1">
      <c r="A172" s="857"/>
      <c r="B172" s="857"/>
      <c r="C172" s="857"/>
      <c r="D172" s="858"/>
      <c r="E172" s="857"/>
      <c r="F172" s="857"/>
      <c r="G172" s="857"/>
      <c r="H172" s="857"/>
    </row>
    <row r="173" spans="1:8" s="856" customFormat="1" ht="17.25" customHeight="1">
      <c r="A173" s="857"/>
      <c r="B173" s="857"/>
      <c r="C173" s="857"/>
      <c r="D173" s="858"/>
      <c r="E173" s="857"/>
      <c r="F173" s="857"/>
      <c r="G173" s="857"/>
      <c r="H173" s="857"/>
    </row>
    <row r="174" spans="1:8" s="856" customFormat="1" ht="17.25" customHeight="1">
      <c r="A174" s="857"/>
      <c r="B174" s="857"/>
      <c r="C174" s="857"/>
      <c r="D174" s="858"/>
      <c r="E174" s="857"/>
      <c r="F174" s="857"/>
      <c r="G174" s="857"/>
      <c r="H174" s="857"/>
    </row>
    <row r="175" spans="1:8" s="856" customFormat="1" ht="17.25" customHeight="1">
      <c r="A175" s="857"/>
      <c r="B175" s="857"/>
      <c r="C175" s="857"/>
      <c r="D175" s="858"/>
      <c r="E175" s="857"/>
      <c r="F175" s="857"/>
      <c r="G175" s="857"/>
      <c r="H175" s="857"/>
    </row>
    <row r="176" spans="1:8" s="856" customFormat="1" ht="17.25" customHeight="1">
      <c r="A176" s="857"/>
      <c r="B176" s="857"/>
      <c r="C176" s="857"/>
      <c r="D176" s="858"/>
      <c r="E176" s="857"/>
      <c r="F176" s="857"/>
      <c r="G176" s="857"/>
      <c r="H176" s="857"/>
    </row>
    <row r="177" spans="1:8" s="856" customFormat="1" ht="17.25" customHeight="1">
      <c r="A177" s="857"/>
      <c r="B177" s="857"/>
      <c r="C177" s="857"/>
      <c r="D177" s="858"/>
      <c r="E177" s="857"/>
      <c r="F177" s="857"/>
      <c r="G177" s="857"/>
      <c r="H177" s="857"/>
    </row>
    <row r="178" spans="1:8" s="856" customFormat="1" ht="17.25" customHeight="1">
      <c r="A178" s="857"/>
      <c r="B178" s="857"/>
      <c r="C178" s="857"/>
      <c r="D178" s="858"/>
      <c r="E178" s="857"/>
      <c r="F178" s="857"/>
      <c r="G178" s="857"/>
      <c r="H178" s="857"/>
    </row>
    <row r="179" spans="1:8" s="856" customFormat="1" ht="17.25" customHeight="1">
      <c r="A179" s="857"/>
      <c r="B179" s="857"/>
      <c r="C179" s="857"/>
      <c r="D179" s="858"/>
      <c r="E179" s="857"/>
      <c r="F179" s="857"/>
      <c r="G179" s="857"/>
      <c r="H179" s="857"/>
    </row>
    <row r="180" spans="1:8" s="856" customFormat="1" ht="17.25" customHeight="1">
      <c r="A180" s="857"/>
      <c r="B180" s="857"/>
      <c r="C180" s="857"/>
      <c r="D180" s="858"/>
      <c r="E180" s="857"/>
      <c r="F180" s="857"/>
      <c r="G180" s="857"/>
      <c r="H180" s="857"/>
    </row>
    <row r="181" spans="1:8" s="856" customFormat="1" ht="17.25" customHeight="1">
      <c r="A181" s="857"/>
      <c r="B181" s="857"/>
      <c r="C181" s="857"/>
      <c r="D181" s="858"/>
      <c r="E181" s="857"/>
      <c r="F181" s="857"/>
      <c r="G181" s="857"/>
      <c r="H181" s="857"/>
    </row>
    <row r="182" spans="1:8" s="856" customFormat="1" ht="17.25" customHeight="1">
      <c r="A182" s="857"/>
      <c r="B182" s="857"/>
      <c r="C182" s="857"/>
      <c r="D182" s="858"/>
      <c r="E182" s="857"/>
      <c r="F182" s="857"/>
      <c r="G182" s="857"/>
      <c r="H182" s="857"/>
    </row>
    <row r="183" spans="1:8" s="856" customFormat="1" ht="17.25" customHeight="1">
      <c r="A183" s="857"/>
      <c r="B183" s="857"/>
      <c r="C183" s="857"/>
      <c r="D183" s="858"/>
      <c r="E183" s="857"/>
      <c r="F183" s="857"/>
      <c r="G183" s="857"/>
      <c r="H183" s="857"/>
    </row>
    <row r="184" spans="1:8" s="856" customFormat="1" ht="17.25" customHeight="1">
      <c r="A184" s="857"/>
      <c r="B184" s="857"/>
      <c r="C184" s="857"/>
      <c r="D184" s="858"/>
      <c r="E184" s="857"/>
      <c r="F184" s="857"/>
      <c r="G184" s="857"/>
      <c r="H184" s="857"/>
    </row>
    <row r="185" spans="1:8" s="856" customFormat="1" ht="17.25" customHeight="1">
      <c r="A185" s="857"/>
      <c r="B185" s="857"/>
      <c r="C185" s="857"/>
      <c r="D185" s="858"/>
      <c r="E185" s="857"/>
      <c r="F185" s="857"/>
      <c r="G185" s="857"/>
      <c r="H185" s="857"/>
    </row>
    <row r="186" spans="1:8" s="856" customFormat="1" ht="17.25" customHeight="1">
      <c r="A186" s="857"/>
      <c r="B186" s="857"/>
      <c r="C186" s="857"/>
      <c r="D186" s="858"/>
      <c r="E186" s="857"/>
      <c r="F186" s="857"/>
      <c r="G186" s="857"/>
      <c r="H186" s="857"/>
    </row>
    <row r="187" spans="1:8" s="856" customFormat="1" ht="17.25" customHeight="1">
      <c r="A187" s="857"/>
      <c r="B187" s="857"/>
      <c r="C187" s="857"/>
      <c r="D187" s="858"/>
      <c r="E187" s="857"/>
      <c r="F187" s="857"/>
      <c r="G187" s="857"/>
      <c r="H187" s="857"/>
    </row>
    <row r="188" spans="1:8" s="856" customFormat="1" ht="17.25" customHeight="1">
      <c r="A188" s="857"/>
      <c r="B188" s="857"/>
      <c r="C188" s="857"/>
      <c r="D188" s="858"/>
      <c r="E188" s="857"/>
      <c r="F188" s="857"/>
      <c r="G188" s="857"/>
      <c r="H188" s="857"/>
    </row>
    <row r="189" spans="1:8" s="856" customFormat="1" ht="17.25" customHeight="1">
      <c r="A189" s="857"/>
      <c r="B189" s="857"/>
      <c r="C189" s="857"/>
      <c r="D189" s="858"/>
      <c r="E189" s="857"/>
      <c r="F189" s="857"/>
      <c r="G189" s="857"/>
      <c r="H189" s="857"/>
    </row>
    <row r="190" spans="1:8" s="856" customFormat="1" ht="17.25" customHeight="1">
      <c r="A190" s="857"/>
      <c r="B190" s="857"/>
      <c r="C190" s="857"/>
      <c r="D190" s="858"/>
      <c r="E190" s="857"/>
      <c r="F190" s="857"/>
      <c r="G190" s="857"/>
      <c r="H190" s="857"/>
    </row>
    <row r="191" spans="1:8" s="856" customFormat="1" ht="17.25" customHeight="1">
      <c r="A191" s="857"/>
      <c r="B191" s="857"/>
      <c r="C191" s="857"/>
      <c r="D191" s="858"/>
      <c r="E191" s="857"/>
      <c r="F191" s="857"/>
      <c r="G191" s="857"/>
      <c r="H191" s="857"/>
    </row>
    <row r="192" spans="1:8" s="856" customFormat="1" ht="17.25" customHeight="1">
      <c r="A192" s="857"/>
      <c r="B192" s="857"/>
      <c r="C192" s="857"/>
      <c r="D192" s="858"/>
      <c r="E192" s="857"/>
      <c r="F192" s="857"/>
      <c r="G192" s="857"/>
      <c r="H192" s="857"/>
    </row>
    <row r="193" spans="1:8" s="856" customFormat="1" ht="17.25" customHeight="1">
      <c r="A193" s="857"/>
      <c r="B193" s="857"/>
      <c r="C193" s="857"/>
      <c r="D193" s="858"/>
      <c r="E193" s="857"/>
      <c r="F193" s="857"/>
      <c r="G193" s="857"/>
      <c r="H193" s="857"/>
    </row>
    <row r="194" spans="1:8" s="856" customFormat="1" ht="17.25" customHeight="1">
      <c r="A194" s="857"/>
      <c r="B194" s="857"/>
      <c r="C194" s="857"/>
      <c r="D194" s="858"/>
      <c r="E194" s="857"/>
      <c r="F194" s="857"/>
      <c r="G194" s="857"/>
      <c r="H194" s="857"/>
    </row>
    <row r="195" spans="1:8" s="856" customFormat="1" ht="17.25" customHeight="1">
      <c r="A195" s="857"/>
      <c r="B195" s="857"/>
      <c r="C195" s="857"/>
      <c r="D195" s="858"/>
      <c r="E195" s="857"/>
      <c r="F195" s="857"/>
      <c r="G195" s="857"/>
      <c r="H195" s="857"/>
    </row>
    <row r="196" spans="1:8" s="856" customFormat="1" ht="17.25" customHeight="1">
      <c r="A196" s="857"/>
      <c r="B196" s="857"/>
      <c r="C196" s="857"/>
      <c r="D196" s="858"/>
      <c r="E196" s="857"/>
      <c r="F196" s="857"/>
      <c r="G196" s="857"/>
      <c r="H196" s="857"/>
    </row>
    <row r="197" spans="1:8" s="856" customFormat="1" ht="17.25" customHeight="1">
      <c r="A197" s="857"/>
      <c r="B197" s="857"/>
      <c r="C197" s="857"/>
      <c r="D197" s="858"/>
      <c r="E197" s="857"/>
      <c r="F197" s="857"/>
      <c r="G197" s="857"/>
      <c r="H197" s="857"/>
    </row>
    <row r="198" spans="1:8" s="856" customFormat="1" ht="17.25" customHeight="1">
      <c r="A198" s="857"/>
      <c r="B198" s="857"/>
      <c r="C198" s="857"/>
      <c r="D198" s="858"/>
      <c r="E198" s="857"/>
      <c r="F198" s="857"/>
      <c r="G198" s="857"/>
      <c r="H198" s="857"/>
    </row>
    <row r="199" spans="1:8" s="856" customFormat="1" ht="17.25" customHeight="1">
      <c r="A199" s="857"/>
      <c r="B199" s="857"/>
      <c r="C199" s="857"/>
      <c r="D199" s="858"/>
      <c r="E199" s="857"/>
      <c r="F199" s="857"/>
      <c r="G199" s="857"/>
      <c r="H199" s="857"/>
    </row>
    <row r="200" spans="1:8" s="856" customFormat="1" ht="17.25" customHeight="1">
      <c r="A200" s="857"/>
      <c r="B200" s="857"/>
      <c r="C200" s="857"/>
      <c r="D200" s="858"/>
      <c r="E200" s="857"/>
      <c r="F200" s="857"/>
      <c r="G200" s="857"/>
      <c r="H200" s="857"/>
    </row>
    <row r="201" spans="1:8" s="856" customFormat="1" ht="17.25" customHeight="1">
      <c r="A201" s="857"/>
      <c r="B201" s="857"/>
      <c r="C201" s="857"/>
      <c r="D201" s="858"/>
      <c r="E201" s="857"/>
      <c r="F201" s="857"/>
      <c r="G201" s="857"/>
      <c r="H201" s="857"/>
    </row>
    <row r="202" spans="1:8" s="856" customFormat="1" ht="17.25" customHeight="1">
      <c r="A202" s="857"/>
      <c r="B202" s="857"/>
      <c r="C202" s="857"/>
      <c r="D202" s="858"/>
      <c r="E202" s="857"/>
      <c r="F202" s="857"/>
      <c r="G202" s="857"/>
      <c r="H202" s="857"/>
    </row>
  </sheetData>
  <mergeCells count="91">
    <mergeCell ref="H64:H68"/>
    <mergeCell ref="H70:H73"/>
    <mergeCell ref="H74:H77"/>
    <mergeCell ref="H79:H80"/>
    <mergeCell ref="H81:H82"/>
    <mergeCell ref="G51:G52"/>
    <mergeCell ref="G65:G66"/>
    <mergeCell ref="G67:G68"/>
    <mergeCell ref="H5:H12"/>
    <mergeCell ref="H13:H15"/>
    <mergeCell ref="H16:H23"/>
    <mergeCell ref="H24:H25"/>
    <mergeCell ref="H26:H28"/>
    <mergeCell ref="H29:H33"/>
    <mergeCell ref="H35:H42"/>
    <mergeCell ref="H43:H44"/>
    <mergeCell ref="H45:H47"/>
    <mergeCell ref="H48:H52"/>
    <mergeCell ref="H54:H58"/>
    <mergeCell ref="H59:H60"/>
    <mergeCell ref="H61:H62"/>
    <mergeCell ref="D49:D50"/>
    <mergeCell ref="D51:D52"/>
    <mergeCell ref="G6:G7"/>
    <mergeCell ref="G9:G10"/>
    <mergeCell ref="G11:G12"/>
    <mergeCell ref="G13:G14"/>
    <mergeCell ref="G17:G18"/>
    <mergeCell ref="G20:G21"/>
    <mergeCell ref="G22:G23"/>
    <mergeCell ref="G26:G27"/>
    <mergeCell ref="G30:G31"/>
    <mergeCell ref="G32:G33"/>
    <mergeCell ref="G39:G40"/>
    <mergeCell ref="G41:G42"/>
    <mergeCell ref="G46:G47"/>
    <mergeCell ref="G49:G50"/>
    <mergeCell ref="D20:D21"/>
    <mergeCell ref="D22:D23"/>
    <mergeCell ref="D26:D27"/>
    <mergeCell ref="D30:D31"/>
    <mergeCell ref="D32:D33"/>
    <mergeCell ref="D6:D7"/>
    <mergeCell ref="D9:D10"/>
    <mergeCell ref="D11:D12"/>
    <mergeCell ref="D13:D14"/>
    <mergeCell ref="D17:D18"/>
    <mergeCell ref="B46:B47"/>
    <mergeCell ref="B49:B50"/>
    <mergeCell ref="B51:B52"/>
    <mergeCell ref="B65:B66"/>
    <mergeCell ref="B67:B68"/>
    <mergeCell ref="A93:G93"/>
    <mergeCell ref="A5:A12"/>
    <mergeCell ref="A13:A15"/>
    <mergeCell ref="A16:A25"/>
    <mergeCell ref="A26:A33"/>
    <mergeCell ref="A35:A44"/>
    <mergeCell ref="A45:A52"/>
    <mergeCell ref="A54:A60"/>
    <mergeCell ref="A61:A68"/>
    <mergeCell ref="A70:A73"/>
    <mergeCell ref="A74:A77"/>
    <mergeCell ref="A79:A80"/>
    <mergeCell ref="A81:A82"/>
    <mergeCell ref="A84:A85"/>
    <mergeCell ref="A87:A88"/>
    <mergeCell ref="B6:B7"/>
    <mergeCell ref="A69:H69"/>
    <mergeCell ref="A78:H78"/>
    <mergeCell ref="A83:H83"/>
    <mergeCell ref="A90:H90"/>
    <mergeCell ref="A92:G92"/>
    <mergeCell ref="H84:H85"/>
    <mergeCell ref="H87:H88"/>
    <mergeCell ref="A1:H1"/>
    <mergeCell ref="B3:F3"/>
    <mergeCell ref="G3:H3"/>
    <mergeCell ref="A34:H34"/>
    <mergeCell ref="A53:H53"/>
    <mergeCell ref="B9:B10"/>
    <mergeCell ref="B11:B12"/>
    <mergeCell ref="B13:B14"/>
    <mergeCell ref="B17:B18"/>
    <mergeCell ref="B20:B21"/>
    <mergeCell ref="B22:B23"/>
    <mergeCell ref="B26:B27"/>
    <mergeCell ref="B30:B31"/>
    <mergeCell ref="B32:B33"/>
    <mergeCell ref="B39:B40"/>
    <mergeCell ref="B41:B42"/>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theme="9"/>
    <outlinePr summaryBelow="0" summaryRight="0"/>
  </sheetPr>
  <dimension ref="A1:AO202"/>
  <sheetViews>
    <sheetView zoomScale="90" zoomScaleNormal="90" workbookViewId="0">
      <selection activeCell="G13" sqref="G13:G14"/>
    </sheetView>
  </sheetViews>
  <sheetFormatPr baseColWidth="10" defaultColWidth="10.34765625" defaultRowHeight="17.25" customHeight="1"/>
  <cols>
    <col min="1" max="1" width="13" style="857" customWidth="1"/>
    <col min="2" max="2" width="9.1484375" style="857" customWidth="1"/>
    <col min="3" max="3" width="11.3984375" style="857" customWidth="1"/>
    <col min="4" max="4" width="9.1484375" style="858" customWidth="1"/>
    <col min="5" max="5" width="6" style="857" customWidth="1"/>
    <col min="6" max="6" width="28.34765625" style="857" customWidth="1"/>
    <col min="7" max="7" width="40.59765625" style="857" customWidth="1"/>
    <col min="8" max="8" width="13.5" style="859" customWidth="1"/>
    <col min="9" max="41" width="10.34765625" style="856"/>
  </cols>
  <sheetData>
    <row r="1" spans="1:8" s="102" customFormat="1" ht="87" customHeight="1">
      <c r="A1" s="1995" t="e">
        <f ca="1">_xlfn.DISPIMG("ID_20C56C3AB260409AAAE809423F4B0398",1)</f>
        <v>#NAME?</v>
      </c>
      <c r="B1" s="1995"/>
      <c r="C1" s="1995"/>
      <c r="D1" s="1697"/>
      <c r="E1" s="1697"/>
      <c r="F1" s="1697"/>
      <c r="G1" s="1697"/>
      <c r="H1" s="1697"/>
    </row>
    <row r="2" spans="1:8" s="102" customFormat="1" ht="18" customHeight="1">
      <c r="A2" s="7" t="s">
        <v>1945</v>
      </c>
      <c r="B2" s="8" t="s">
        <v>2167</v>
      </c>
      <c r="C2" s="8"/>
      <c r="D2" s="4"/>
      <c r="E2" s="3"/>
      <c r="F2" s="3"/>
      <c r="G2" s="3"/>
    </row>
    <row r="3" spans="1:8" s="102" customFormat="1" ht="78" customHeight="1">
      <c r="A3" s="860" t="s">
        <v>2168</v>
      </c>
      <c r="B3" s="1996" t="s">
        <v>2169</v>
      </c>
      <c r="C3" s="1996"/>
      <c r="D3" s="1997"/>
      <c r="E3" s="1996"/>
      <c r="F3" s="1996"/>
      <c r="G3" s="1996" t="s">
        <v>2170</v>
      </c>
      <c r="H3" s="1996"/>
    </row>
    <row r="4" spans="1:8" s="856" customFormat="1" ht="28.65" customHeight="1">
      <c r="A4" s="861" t="s">
        <v>8</v>
      </c>
      <c r="B4" s="862" t="s">
        <v>985</v>
      </c>
      <c r="C4" s="862" t="s">
        <v>2171</v>
      </c>
      <c r="D4" s="163" t="s">
        <v>2072</v>
      </c>
      <c r="E4" s="863" t="s">
        <v>986</v>
      </c>
      <c r="F4" s="163" t="s">
        <v>988</v>
      </c>
      <c r="G4" s="163" t="s">
        <v>524</v>
      </c>
      <c r="H4" s="864" t="s">
        <v>989</v>
      </c>
    </row>
    <row r="5" spans="1:8" s="856" customFormat="1" ht="25" customHeight="1">
      <c r="A5" s="2007" t="s">
        <v>2172</v>
      </c>
      <c r="B5" s="865" t="s">
        <v>2173</v>
      </c>
      <c r="C5" s="866" t="s">
        <v>530</v>
      </c>
      <c r="D5" s="867" t="s">
        <v>2174</v>
      </c>
      <c r="E5" s="868" t="s">
        <v>2175</v>
      </c>
      <c r="F5" s="868" t="s">
        <v>2176</v>
      </c>
      <c r="G5" s="868" t="s">
        <v>598</v>
      </c>
      <c r="H5" s="2032" t="s">
        <v>2177</v>
      </c>
    </row>
    <row r="6" spans="1:8" s="856" customFormat="1" ht="25" customHeight="1">
      <c r="A6" s="2008"/>
      <c r="B6" s="2015" t="s">
        <v>2178</v>
      </c>
      <c r="C6" s="870" t="s">
        <v>531</v>
      </c>
      <c r="D6" s="2023" t="s">
        <v>2179</v>
      </c>
      <c r="E6" s="859" t="s">
        <v>2180</v>
      </c>
      <c r="F6" s="859" t="s">
        <v>2181</v>
      </c>
      <c r="G6" s="2030" t="s">
        <v>600</v>
      </c>
      <c r="H6" s="2032"/>
    </row>
    <row r="7" spans="1:8" s="856" customFormat="1" ht="25" customHeight="1">
      <c r="A7" s="2008"/>
      <c r="B7" s="2016"/>
      <c r="C7" s="866" t="s">
        <v>532</v>
      </c>
      <c r="D7" s="2024"/>
      <c r="E7" s="859" t="s">
        <v>2175</v>
      </c>
      <c r="F7" s="859" t="s">
        <v>2182</v>
      </c>
      <c r="G7" s="2024"/>
      <c r="H7" s="2032"/>
    </row>
    <row r="8" spans="1:8" s="856" customFormat="1" ht="25" customHeight="1">
      <c r="A8" s="2008"/>
      <c r="B8" s="872" t="s">
        <v>2183</v>
      </c>
      <c r="C8" s="873" t="s">
        <v>533</v>
      </c>
      <c r="D8" s="874" t="s">
        <v>2174</v>
      </c>
      <c r="E8" s="859" t="s">
        <v>2180</v>
      </c>
      <c r="F8" s="859" t="s">
        <v>2184</v>
      </c>
      <c r="G8" s="859" t="s">
        <v>602</v>
      </c>
      <c r="H8" s="2032"/>
    </row>
    <row r="9" spans="1:8" s="856" customFormat="1" ht="25" customHeight="1">
      <c r="A9" s="2008"/>
      <c r="B9" s="2015" t="s">
        <v>2185</v>
      </c>
      <c r="C9" s="870" t="s">
        <v>534</v>
      </c>
      <c r="D9" s="2023" t="s">
        <v>2186</v>
      </c>
      <c r="E9" s="859" t="s">
        <v>2180</v>
      </c>
      <c r="F9" s="859" t="s">
        <v>2187</v>
      </c>
      <c r="G9" s="2030" t="s">
        <v>604</v>
      </c>
      <c r="H9" s="2032"/>
    </row>
    <row r="10" spans="1:8" s="856" customFormat="1" ht="25" customHeight="1">
      <c r="A10" s="2008"/>
      <c r="B10" s="2016"/>
      <c r="C10" s="866" t="s">
        <v>535</v>
      </c>
      <c r="D10" s="2024"/>
      <c r="E10" s="859" t="s">
        <v>2175</v>
      </c>
      <c r="F10" s="859" t="s">
        <v>2188</v>
      </c>
      <c r="G10" s="2024"/>
      <c r="H10" s="2032"/>
    </row>
    <row r="11" spans="1:8" s="856" customFormat="1" ht="25" customHeight="1">
      <c r="A11" s="2008"/>
      <c r="B11" s="2015" t="s">
        <v>2189</v>
      </c>
      <c r="C11" s="870" t="s">
        <v>536</v>
      </c>
      <c r="D11" s="2023" t="s">
        <v>2190</v>
      </c>
      <c r="E11" s="859" t="s">
        <v>2180</v>
      </c>
      <c r="F11" s="859" t="s">
        <v>2191</v>
      </c>
      <c r="G11" s="2030" t="s">
        <v>605</v>
      </c>
      <c r="H11" s="2032"/>
    </row>
    <row r="12" spans="1:8" s="856" customFormat="1" ht="25" customHeight="1">
      <c r="A12" s="2009"/>
      <c r="B12" s="2009"/>
      <c r="C12" s="875" t="s">
        <v>537</v>
      </c>
      <c r="D12" s="2014"/>
      <c r="E12" s="876" t="s">
        <v>2175</v>
      </c>
      <c r="F12" s="876" t="s">
        <v>2192</v>
      </c>
      <c r="G12" s="2014"/>
      <c r="H12" s="2033"/>
    </row>
    <row r="13" spans="1:8" s="856" customFormat="1" ht="25" customHeight="1">
      <c r="A13" s="2007" t="s">
        <v>2193</v>
      </c>
      <c r="B13" s="2007" t="s">
        <v>2194</v>
      </c>
      <c r="C13" s="869" t="s">
        <v>538</v>
      </c>
      <c r="D13" s="2025" t="s">
        <v>2195</v>
      </c>
      <c r="E13" s="868" t="s">
        <v>2180</v>
      </c>
      <c r="F13" s="868" t="s">
        <v>2196</v>
      </c>
      <c r="G13" s="2013" t="s">
        <v>601</v>
      </c>
      <c r="H13" s="2032" t="s">
        <v>2177</v>
      </c>
    </row>
    <row r="14" spans="1:8" s="856" customFormat="1" ht="25" customHeight="1">
      <c r="A14" s="2008"/>
      <c r="B14" s="2016"/>
      <c r="C14" s="866" t="s">
        <v>539</v>
      </c>
      <c r="D14" s="2024"/>
      <c r="E14" s="859" t="s">
        <v>2175</v>
      </c>
      <c r="F14" s="859" t="s">
        <v>2197</v>
      </c>
      <c r="G14" s="2024"/>
      <c r="H14" s="2032"/>
    </row>
    <row r="15" spans="1:8" s="856" customFormat="1" ht="25" customHeight="1">
      <c r="A15" s="2009"/>
      <c r="B15" s="877" t="s">
        <v>2198</v>
      </c>
      <c r="C15" s="878" t="s">
        <v>540</v>
      </c>
      <c r="D15" s="879" t="s">
        <v>2199</v>
      </c>
      <c r="E15" s="876" t="s">
        <v>2175</v>
      </c>
      <c r="F15" s="876" t="s">
        <v>2200</v>
      </c>
      <c r="G15" s="876" t="s">
        <v>602</v>
      </c>
      <c r="H15" s="2033"/>
    </row>
    <row r="16" spans="1:8" s="856" customFormat="1" ht="25" customHeight="1">
      <c r="A16" s="2007" t="s">
        <v>2201</v>
      </c>
      <c r="B16" s="865" t="s">
        <v>2202</v>
      </c>
      <c r="C16" s="866" t="s">
        <v>541</v>
      </c>
      <c r="D16" s="867" t="s">
        <v>2174</v>
      </c>
      <c r="E16" s="868" t="s">
        <v>2175</v>
      </c>
      <c r="F16" s="868" t="s">
        <v>2203</v>
      </c>
      <c r="G16" s="868" t="s">
        <v>598</v>
      </c>
      <c r="H16" s="2032" t="s">
        <v>2204</v>
      </c>
    </row>
    <row r="17" spans="1:8" s="856" customFormat="1" ht="25" customHeight="1">
      <c r="A17" s="2008"/>
      <c r="B17" s="2015" t="s">
        <v>2205</v>
      </c>
      <c r="C17" s="870" t="s">
        <v>542</v>
      </c>
      <c r="D17" s="2023" t="s">
        <v>2179</v>
      </c>
      <c r="E17" s="859" t="s">
        <v>2180</v>
      </c>
      <c r="F17" s="859" t="s">
        <v>2206</v>
      </c>
      <c r="G17" s="2030" t="s">
        <v>600</v>
      </c>
      <c r="H17" s="2032"/>
    </row>
    <row r="18" spans="1:8" s="856" customFormat="1" ht="25" customHeight="1">
      <c r="A18" s="2008"/>
      <c r="B18" s="2016"/>
      <c r="C18" s="866" t="s">
        <v>543</v>
      </c>
      <c r="D18" s="2024"/>
      <c r="E18" s="859" t="s">
        <v>2175</v>
      </c>
      <c r="F18" s="859" t="s">
        <v>2207</v>
      </c>
      <c r="G18" s="2024"/>
      <c r="H18" s="2032"/>
    </row>
    <row r="19" spans="1:8" s="856" customFormat="1" ht="25" customHeight="1">
      <c r="A19" s="2008"/>
      <c r="B19" s="872" t="s">
        <v>2208</v>
      </c>
      <c r="C19" s="873" t="s">
        <v>544</v>
      </c>
      <c r="D19" s="874" t="s">
        <v>2174</v>
      </c>
      <c r="E19" s="859" t="s">
        <v>2180</v>
      </c>
      <c r="F19" s="859" t="s">
        <v>2209</v>
      </c>
      <c r="G19" s="859" t="s">
        <v>602</v>
      </c>
      <c r="H19" s="2032"/>
    </row>
    <row r="20" spans="1:8" s="856" customFormat="1" ht="25" customHeight="1">
      <c r="A20" s="2008"/>
      <c r="B20" s="2015" t="s">
        <v>2210</v>
      </c>
      <c r="C20" s="870" t="s">
        <v>2211</v>
      </c>
      <c r="D20" s="2023" t="s">
        <v>2186</v>
      </c>
      <c r="E20" s="859" t="s">
        <v>2180</v>
      </c>
      <c r="F20" s="859" t="s">
        <v>2212</v>
      </c>
      <c r="G20" s="2030" t="s">
        <v>604</v>
      </c>
      <c r="H20" s="2032"/>
    </row>
    <row r="21" spans="1:8" s="856" customFormat="1" ht="25" customHeight="1">
      <c r="A21" s="2008"/>
      <c r="B21" s="2016"/>
      <c r="C21" s="866" t="s">
        <v>2213</v>
      </c>
      <c r="D21" s="2024"/>
      <c r="E21" s="859" t="s">
        <v>2175</v>
      </c>
      <c r="F21" s="859" t="s">
        <v>2214</v>
      </c>
      <c r="G21" s="2024"/>
      <c r="H21" s="2032"/>
    </row>
    <row r="22" spans="1:8" s="856" customFormat="1" ht="25" customHeight="1">
      <c r="A22" s="2008"/>
      <c r="B22" s="2015" t="s">
        <v>2215</v>
      </c>
      <c r="C22" s="870" t="s">
        <v>2216</v>
      </c>
      <c r="D22" s="2023" t="s">
        <v>2190</v>
      </c>
      <c r="E22" s="859" t="s">
        <v>2180</v>
      </c>
      <c r="F22" s="859" t="s">
        <v>2217</v>
      </c>
      <c r="G22" s="2030" t="s">
        <v>605</v>
      </c>
      <c r="H22" s="2032"/>
    </row>
    <row r="23" spans="1:8" s="856" customFormat="1" ht="25" customHeight="1">
      <c r="A23" s="2008"/>
      <c r="B23" s="2008"/>
      <c r="C23" s="869" t="s">
        <v>2218</v>
      </c>
      <c r="D23" s="2013"/>
      <c r="E23" s="871" t="s">
        <v>2175</v>
      </c>
      <c r="F23" s="871" t="s">
        <v>2219</v>
      </c>
      <c r="G23" s="2013"/>
      <c r="H23" s="2032"/>
    </row>
    <row r="24" spans="1:8" s="856" customFormat="1" ht="25" customHeight="1">
      <c r="A24" s="2008"/>
      <c r="B24" s="880" t="s">
        <v>2220</v>
      </c>
      <c r="C24" s="881" t="s">
        <v>530</v>
      </c>
      <c r="D24" s="882" t="s">
        <v>2221</v>
      </c>
      <c r="E24" s="883" t="s">
        <v>2175</v>
      </c>
      <c r="F24" s="883" t="s">
        <v>2222</v>
      </c>
      <c r="G24" s="883" t="s">
        <v>607</v>
      </c>
      <c r="H24" s="2034" t="s">
        <v>2223</v>
      </c>
    </row>
    <row r="25" spans="1:8" s="856" customFormat="1" ht="25" customHeight="1">
      <c r="A25" s="2009"/>
      <c r="B25" s="884" t="s">
        <v>2224</v>
      </c>
      <c r="C25" s="885" t="s">
        <v>531</v>
      </c>
      <c r="D25" s="886" t="s">
        <v>2225</v>
      </c>
      <c r="E25" s="887" t="s">
        <v>2180</v>
      </c>
      <c r="F25" s="887" t="s">
        <v>2419</v>
      </c>
      <c r="G25" s="887" t="s">
        <v>609</v>
      </c>
      <c r="H25" s="2035"/>
    </row>
    <row r="26" spans="1:8" s="856" customFormat="1" ht="25" customHeight="1">
      <c r="A26" s="2007" t="s">
        <v>2227</v>
      </c>
      <c r="B26" s="2007" t="s">
        <v>2228</v>
      </c>
      <c r="C26" s="869" t="s">
        <v>2229</v>
      </c>
      <c r="D26" s="2025" t="s">
        <v>2195</v>
      </c>
      <c r="E26" s="868" t="s">
        <v>2180</v>
      </c>
      <c r="F26" s="868" t="s">
        <v>2230</v>
      </c>
      <c r="G26" s="2013" t="s">
        <v>601</v>
      </c>
      <c r="H26" s="2032" t="s">
        <v>2204</v>
      </c>
    </row>
    <row r="27" spans="1:8" s="856" customFormat="1" ht="25" customHeight="1">
      <c r="A27" s="2008"/>
      <c r="B27" s="2016"/>
      <c r="C27" s="866" t="s">
        <v>2231</v>
      </c>
      <c r="D27" s="2024"/>
      <c r="E27" s="859" t="s">
        <v>2175</v>
      </c>
      <c r="F27" s="859" t="s">
        <v>2232</v>
      </c>
      <c r="G27" s="2024"/>
      <c r="H27" s="2032"/>
    </row>
    <row r="28" spans="1:8" s="856" customFormat="1" ht="25" customHeight="1">
      <c r="A28" s="2008"/>
      <c r="B28" s="872" t="s">
        <v>2233</v>
      </c>
      <c r="C28" s="873" t="s">
        <v>2234</v>
      </c>
      <c r="D28" s="874" t="s">
        <v>2199</v>
      </c>
      <c r="E28" s="859" t="s">
        <v>2175</v>
      </c>
      <c r="F28" s="859" t="s">
        <v>2235</v>
      </c>
      <c r="G28" s="859" t="s">
        <v>602</v>
      </c>
      <c r="H28" s="2036"/>
    </row>
    <row r="29" spans="1:8" s="856" customFormat="1" ht="25" customHeight="1">
      <c r="A29" s="2008"/>
      <c r="B29" s="880" t="s">
        <v>2236</v>
      </c>
      <c r="C29" s="881" t="s">
        <v>532</v>
      </c>
      <c r="D29" s="882" t="s">
        <v>2237</v>
      </c>
      <c r="E29" s="883" t="s">
        <v>2175</v>
      </c>
      <c r="F29" s="883" t="s">
        <v>2238</v>
      </c>
      <c r="G29" s="883" t="s">
        <v>600</v>
      </c>
      <c r="H29" s="2034" t="s">
        <v>2223</v>
      </c>
    </row>
    <row r="30" spans="1:8" s="856" customFormat="1" ht="25" customHeight="1">
      <c r="A30" s="2008"/>
      <c r="B30" s="2017" t="s">
        <v>2239</v>
      </c>
      <c r="C30" s="888" t="s">
        <v>533</v>
      </c>
      <c r="D30" s="2026" t="s">
        <v>2240</v>
      </c>
      <c r="E30" s="883" t="s">
        <v>2180</v>
      </c>
      <c r="F30" s="883" t="s">
        <v>2241</v>
      </c>
      <c r="G30" s="2029" t="s">
        <v>607</v>
      </c>
      <c r="H30" s="2037"/>
    </row>
    <row r="31" spans="1:8" s="856" customFormat="1" ht="25" customHeight="1">
      <c r="A31" s="2008"/>
      <c r="B31" s="2018"/>
      <c r="C31" s="889" t="s">
        <v>534</v>
      </c>
      <c r="D31" s="2027"/>
      <c r="E31" s="883" t="s">
        <v>2175</v>
      </c>
      <c r="F31" s="883" t="s">
        <v>2242</v>
      </c>
      <c r="G31" s="2027"/>
      <c r="H31" s="2037"/>
    </row>
    <row r="32" spans="1:8" s="856" customFormat="1" ht="25" customHeight="1">
      <c r="A32" s="2008"/>
      <c r="B32" s="2017" t="s">
        <v>2243</v>
      </c>
      <c r="C32" s="888" t="s">
        <v>535</v>
      </c>
      <c r="D32" s="2026" t="s">
        <v>2244</v>
      </c>
      <c r="E32" s="883" t="s">
        <v>2180</v>
      </c>
      <c r="F32" s="883" t="s">
        <v>2245</v>
      </c>
      <c r="G32" s="2029" t="s">
        <v>609</v>
      </c>
      <c r="H32" s="2037"/>
    </row>
    <row r="33" spans="1:8" s="856" customFormat="1" ht="25" customHeight="1">
      <c r="A33" s="2009"/>
      <c r="B33" s="2019"/>
      <c r="C33" s="891" t="s">
        <v>536</v>
      </c>
      <c r="D33" s="2028"/>
      <c r="E33" s="892" t="s">
        <v>2175</v>
      </c>
      <c r="F33" s="892" t="s">
        <v>2246</v>
      </c>
      <c r="G33" s="2028"/>
      <c r="H33" s="2035"/>
    </row>
    <row r="34" spans="1:8" s="856" customFormat="1" ht="33" customHeight="1">
      <c r="A34" s="1998" t="s">
        <v>2247</v>
      </c>
      <c r="B34" s="1999"/>
      <c r="C34" s="1999"/>
      <c r="D34" s="1999"/>
      <c r="E34" s="1999"/>
      <c r="F34" s="1999"/>
      <c r="G34" s="1999"/>
      <c r="H34" s="2000"/>
    </row>
    <row r="35" spans="1:8" s="856" customFormat="1" ht="25" customHeight="1">
      <c r="A35" s="2008" t="s">
        <v>2248</v>
      </c>
      <c r="B35" s="866" t="s">
        <v>2249</v>
      </c>
      <c r="C35" s="866" t="s">
        <v>2250</v>
      </c>
      <c r="D35" s="868" t="s">
        <v>2174</v>
      </c>
      <c r="E35" s="868" t="s">
        <v>2175</v>
      </c>
      <c r="F35" s="868" t="s">
        <v>2251</v>
      </c>
      <c r="G35" s="868" t="s">
        <v>598</v>
      </c>
      <c r="H35" s="2032" t="s">
        <v>2252</v>
      </c>
    </row>
    <row r="36" spans="1:8" s="856" customFormat="1" ht="25" customHeight="1">
      <c r="A36" s="2008"/>
      <c r="B36" s="873" t="s">
        <v>2253</v>
      </c>
      <c r="C36" s="873" t="s">
        <v>2254</v>
      </c>
      <c r="D36" s="859" t="s">
        <v>2179</v>
      </c>
      <c r="E36" s="859" t="s">
        <v>2175</v>
      </c>
      <c r="F36" s="859" t="s">
        <v>2255</v>
      </c>
      <c r="G36" s="859" t="s">
        <v>600</v>
      </c>
      <c r="H36" s="2032"/>
    </row>
    <row r="37" spans="1:8" s="856" customFormat="1" ht="25" customHeight="1">
      <c r="A37" s="2008"/>
      <c r="B37" s="873" t="s">
        <v>2256</v>
      </c>
      <c r="C37" s="873" t="s">
        <v>2257</v>
      </c>
      <c r="D37" s="859" t="s">
        <v>2179</v>
      </c>
      <c r="E37" s="859" t="s">
        <v>2175</v>
      </c>
      <c r="F37" s="859" t="s">
        <v>2258</v>
      </c>
      <c r="G37" s="859" t="s">
        <v>601</v>
      </c>
      <c r="H37" s="2032"/>
    </row>
    <row r="38" spans="1:8" s="856" customFormat="1" ht="25" customHeight="1">
      <c r="A38" s="2008"/>
      <c r="B38" s="873" t="s">
        <v>2259</v>
      </c>
      <c r="C38" s="873" t="s">
        <v>2260</v>
      </c>
      <c r="D38" s="859" t="s">
        <v>2174</v>
      </c>
      <c r="E38" s="859" t="s">
        <v>2175</v>
      </c>
      <c r="F38" s="859" t="s">
        <v>2261</v>
      </c>
      <c r="G38" s="859" t="s">
        <v>602</v>
      </c>
      <c r="H38" s="2032"/>
    </row>
    <row r="39" spans="1:8" s="856" customFormat="1" ht="25" customHeight="1">
      <c r="A39" s="2008"/>
      <c r="B39" s="2020" t="s">
        <v>2262</v>
      </c>
      <c r="C39" s="873" t="s">
        <v>2263</v>
      </c>
      <c r="D39" s="859" t="s">
        <v>2190</v>
      </c>
      <c r="E39" s="859" t="s">
        <v>2180</v>
      </c>
      <c r="F39" s="859" t="s">
        <v>2264</v>
      </c>
      <c r="G39" s="2030" t="s">
        <v>604</v>
      </c>
      <c r="H39" s="2032"/>
    </row>
    <row r="40" spans="1:8" s="856" customFormat="1" ht="25" customHeight="1">
      <c r="A40" s="2008"/>
      <c r="B40" s="2016"/>
      <c r="C40" s="873" t="s">
        <v>2265</v>
      </c>
      <c r="D40" s="859" t="s">
        <v>2186</v>
      </c>
      <c r="E40" s="859" t="s">
        <v>2175</v>
      </c>
      <c r="F40" s="859" t="s">
        <v>2266</v>
      </c>
      <c r="G40" s="2024"/>
      <c r="H40" s="2032"/>
    </row>
    <row r="41" spans="1:8" s="856" customFormat="1" ht="25" customHeight="1">
      <c r="A41" s="2008"/>
      <c r="B41" s="2020" t="s">
        <v>2267</v>
      </c>
      <c r="C41" s="873" t="s">
        <v>2268</v>
      </c>
      <c r="D41" s="859" t="s">
        <v>2190</v>
      </c>
      <c r="E41" s="859" t="s">
        <v>2180</v>
      </c>
      <c r="F41" s="859" t="s">
        <v>2269</v>
      </c>
      <c r="G41" s="2030" t="s">
        <v>605</v>
      </c>
      <c r="H41" s="2032"/>
    </row>
    <row r="42" spans="1:8" s="856" customFormat="1" ht="25" customHeight="1">
      <c r="A42" s="2008"/>
      <c r="B42" s="2008"/>
      <c r="C42" s="870" t="s">
        <v>2270</v>
      </c>
      <c r="D42" s="871" t="s">
        <v>2186</v>
      </c>
      <c r="E42" s="871" t="s">
        <v>2175</v>
      </c>
      <c r="F42" s="871" t="s">
        <v>2271</v>
      </c>
      <c r="G42" s="2013"/>
      <c r="H42" s="2032"/>
    </row>
    <row r="43" spans="1:8" s="856" customFormat="1" ht="25" customHeight="1">
      <c r="A43" s="2008"/>
      <c r="B43" s="881" t="s">
        <v>2272</v>
      </c>
      <c r="C43" s="881" t="s">
        <v>537</v>
      </c>
      <c r="D43" s="883" t="s">
        <v>2221</v>
      </c>
      <c r="E43" s="893" t="s">
        <v>2180</v>
      </c>
      <c r="F43" s="883" t="s">
        <v>2273</v>
      </c>
      <c r="G43" s="883" t="s">
        <v>607</v>
      </c>
      <c r="H43" s="2034" t="s">
        <v>2274</v>
      </c>
    </row>
    <row r="44" spans="1:8" s="856" customFormat="1" ht="25" customHeight="1">
      <c r="A44" s="2009"/>
      <c r="B44" s="894" t="s">
        <v>2275</v>
      </c>
      <c r="C44" s="894" t="s">
        <v>538</v>
      </c>
      <c r="D44" s="895" t="s">
        <v>2225</v>
      </c>
      <c r="E44" s="896" t="s">
        <v>2175</v>
      </c>
      <c r="F44" s="895" t="s">
        <v>2276</v>
      </c>
      <c r="G44" s="895" t="s">
        <v>609</v>
      </c>
      <c r="H44" s="2035"/>
    </row>
    <row r="45" spans="1:8" s="856" customFormat="1" ht="25" customHeight="1">
      <c r="A45" s="2008" t="s">
        <v>2277</v>
      </c>
      <c r="B45" s="866" t="s">
        <v>2278</v>
      </c>
      <c r="C45" s="866" t="s">
        <v>2279</v>
      </c>
      <c r="D45" s="868" t="s">
        <v>2195</v>
      </c>
      <c r="E45" s="868" t="s">
        <v>2180</v>
      </c>
      <c r="F45" s="868" t="s">
        <v>2280</v>
      </c>
      <c r="G45" s="868" t="s">
        <v>601</v>
      </c>
      <c r="H45" s="2032" t="s">
        <v>2252</v>
      </c>
    </row>
    <row r="46" spans="1:8" s="856" customFormat="1" ht="25" customHeight="1">
      <c r="A46" s="2008"/>
      <c r="B46" s="2020" t="s">
        <v>2281</v>
      </c>
      <c r="C46" s="873" t="s">
        <v>2282</v>
      </c>
      <c r="D46" s="859" t="s">
        <v>2195</v>
      </c>
      <c r="E46" s="859" t="s">
        <v>2180</v>
      </c>
      <c r="F46" s="859" t="s">
        <v>2283</v>
      </c>
      <c r="G46" s="2030" t="s">
        <v>602</v>
      </c>
      <c r="H46" s="2032"/>
    </row>
    <row r="47" spans="1:8" s="856" customFormat="1" ht="25" customHeight="1">
      <c r="A47" s="2008"/>
      <c r="B47" s="2016"/>
      <c r="C47" s="873" t="s">
        <v>2284</v>
      </c>
      <c r="D47" s="859" t="s">
        <v>2199</v>
      </c>
      <c r="E47" s="859" t="s">
        <v>2175</v>
      </c>
      <c r="F47" s="859" t="s">
        <v>2285</v>
      </c>
      <c r="G47" s="2024"/>
      <c r="H47" s="2036"/>
    </row>
    <row r="48" spans="1:8" s="856" customFormat="1" ht="25" customHeight="1">
      <c r="A48" s="2008"/>
      <c r="B48" s="881" t="s">
        <v>2286</v>
      </c>
      <c r="C48" s="881" t="s">
        <v>539</v>
      </c>
      <c r="D48" s="883" t="s">
        <v>2237</v>
      </c>
      <c r="E48" s="883" t="s">
        <v>2175</v>
      </c>
      <c r="F48" s="883" t="s">
        <v>2287</v>
      </c>
      <c r="G48" s="883" t="s">
        <v>600</v>
      </c>
      <c r="H48" s="2034" t="s">
        <v>2274</v>
      </c>
    </row>
    <row r="49" spans="1:8" s="856" customFormat="1" ht="25" customHeight="1">
      <c r="A49" s="2008"/>
      <c r="B49" s="2021" t="s">
        <v>2288</v>
      </c>
      <c r="C49" s="888" t="s">
        <v>540</v>
      </c>
      <c r="D49" s="2029" t="s">
        <v>2240</v>
      </c>
      <c r="E49" s="883" t="s">
        <v>2180</v>
      </c>
      <c r="F49" s="883" t="s">
        <v>2289</v>
      </c>
      <c r="G49" s="2029" t="s">
        <v>607</v>
      </c>
      <c r="H49" s="2037"/>
    </row>
    <row r="50" spans="1:8" s="856" customFormat="1" ht="25" customHeight="1">
      <c r="A50" s="2008"/>
      <c r="B50" s="2018"/>
      <c r="C50" s="889" t="s">
        <v>541</v>
      </c>
      <c r="D50" s="2027"/>
      <c r="E50" s="883" t="s">
        <v>2175</v>
      </c>
      <c r="F50" s="883" t="s">
        <v>2290</v>
      </c>
      <c r="G50" s="2027"/>
      <c r="H50" s="2037"/>
    </row>
    <row r="51" spans="1:8" s="856" customFormat="1" ht="25" customHeight="1">
      <c r="A51" s="2008"/>
      <c r="B51" s="2021" t="s">
        <v>2291</v>
      </c>
      <c r="C51" s="888" t="s">
        <v>542</v>
      </c>
      <c r="D51" s="2029" t="s">
        <v>2244</v>
      </c>
      <c r="E51" s="883" t="s">
        <v>2180</v>
      </c>
      <c r="F51" s="883" t="s">
        <v>2292</v>
      </c>
      <c r="G51" s="2029" t="s">
        <v>609</v>
      </c>
      <c r="H51" s="2037"/>
    </row>
    <row r="52" spans="1:8" s="856" customFormat="1" ht="25" customHeight="1">
      <c r="A52" s="2009"/>
      <c r="B52" s="2019"/>
      <c r="C52" s="891" t="s">
        <v>543</v>
      </c>
      <c r="D52" s="2028"/>
      <c r="E52" s="892" t="s">
        <v>2175</v>
      </c>
      <c r="F52" s="892" t="s">
        <v>2293</v>
      </c>
      <c r="G52" s="2028"/>
      <c r="H52" s="2035"/>
    </row>
    <row r="53" spans="1:8" s="856" customFormat="1" ht="25" customHeight="1">
      <c r="A53" s="2001" t="s">
        <v>2294</v>
      </c>
      <c r="B53" s="2002"/>
      <c r="C53" s="2002"/>
      <c r="D53" s="2002"/>
      <c r="E53" s="2002"/>
      <c r="F53" s="2002"/>
      <c r="G53" s="2002"/>
      <c r="H53" s="2003"/>
    </row>
    <row r="54" spans="1:8" s="856" customFormat="1" ht="25" customHeight="1">
      <c r="A54" s="2010" t="s">
        <v>2295</v>
      </c>
      <c r="B54" s="897" t="s">
        <v>2296</v>
      </c>
      <c r="C54" s="897" t="s">
        <v>2297</v>
      </c>
      <c r="D54" s="898" t="s">
        <v>2298</v>
      </c>
      <c r="E54" s="898" t="s">
        <v>2175</v>
      </c>
      <c r="F54" s="898" t="s">
        <v>2299</v>
      </c>
      <c r="G54" s="898" t="s">
        <v>598</v>
      </c>
      <c r="H54" s="2038" t="s">
        <v>2300</v>
      </c>
    </row>
    <row r="55" spans="1:8" s="856" customFormat="1" ht="25" customHeight="1">
      <c r="A55" s="2011"/>
      <c r="B55" s="873" t="s">
        <v>2301</v>
      </c>
      <c r="C55" s="873" t="s">
        <v>2302</v>
      </c>
      <c r="D55" s="859" t="s">
        <v>2303</v>
      </c>
      <c r="E55" s="859" t="s">
        <v>2304</v>
      </c>
      <c r="F55" s="859" t="s">
        <v>2305</v>
      </c>
      <c r="G55" s="859" t="s">
        <v>601</v>
      </c>
      <c r="H55" s="2039"/>
    </row>
    <row r="56" spans="1:8" s="856" customFormat="1" ht="25" customHeight="1">
      <c r="A56" s="2011"/>
      <c r="B56" s="873" t="s">
        <v>2306</v>
      </c>
      <c r="C56" s="873" t="s">
        <v>2307</v>
      </c>
      <c r="D56" s="859" t="s">
        <v>2308</v>
      </c>
      <c r="E56" s="859" t="s">
        <v>2175</v>
      </c>
      <c r="F56" s="859" t="s">
        <v>2309</v>
      </c>
      <c r="G56" s="859" t="s">
        <v>602</v>
      </c>
      <c r="H56" s="2039"/>
    </row>
    <row r="57" spans="1:8" s="856" customFormat="1" ht="25" customHeight="1">
      <c r="A57" s="2011"/>
      <c r="B57" s="873" t="s">
        <v>2310</v>
      </c>
      <c r="C57" s="873" t="s">
        <v>2311</v>
      </c>
      <c r="D57" s="859" t="s">
        <v>2312</v>
      </c>
      <c r="E57" s="859" t="s">
        <v>2175</v>
      </c>
      <c r="F57" s="859" t="s">
        <v>2313</v>
      </c>
      <c r="G57" s="859" t="s">
        <v>604</v>
      </c>
      <c r="H57" s="2039"/>
    </row>
    <row r="58" spans="1:8" s="856" customFormat="1" ht="25" customHeight="1">
      <c r="A58" s="2011"/>
      <c r="B58" s="873" t="s">
        <v>2314</v>
      </c>
      <c r="C58" s="873" t="s">
        <v>2315</v>
      </c>
      <c r="D58" s="859" t="s">
        <v>2316</v>
      </c>
      <c r="E58" s="859" t="s">
        <v>2304</v>
      </c>
      <c r="F58" s="859" t="s">
        <v>2317</v>
      </c>
      <c r="G58" s="859" t="s">
        <v>605</v>
      </c>
      <c r="H58" s="2040"/>
    </row>
    <row r="59" spans="1:8" s="856" customFormat="1" ht="25" customHeight="1">
      <c r="A59" s="2011"/>
      <c r="B59" s="881" t="s">
        <v>2318</v>
      </c>
      <c r="C59" s="881" t="s">
        <v>544</v>
      </c>
      <c r="D59" s="883" t="s">
        <v>2221</v>
      </c>
      <c r="E59" s="883" t="s">
        <v>2175</v>
      </c>
      <c r="F59" s="883" t="s">
        <v>2319</v>
      </c>
      <c r="G59" s="883" t="s">
        <v>607</v>
      </c>
      <c r="H59" s="2041" t="s">
        <v>2320</v>
      </c>
    </row>
    <row r="60" spans="1:8" s="856" customFormat="1" ht="25" customHeight="1">
      <c r="A60" s="2012"/>
      <c r="B60" s="900" t="s">
        <v>2321</v>
      </c>
      <c r="C60" s="900" t="s">
        <v>2211</v>
      </c>
      <c r="D60" s="901" t="s">
        <v>2225</v>
      </c>
      <c r="E60" s="901" t="s">
        <v>2180</v>
      </c>
      <c r="F60" s="901" t="s">
        <v>2322</v>
      </c>
      <c r="G60" s="901" t="s">
        <v>609</v>
      </c>
      <c r="H60" s="2042"/>
    </row>
    <row r="61" spans="1:8" s="856" customFormat="1" ht="25" customHeight="1">
      <c r="A61" s="2010" t="s">
        <v>2323</v>
      </c>
      <c r="B61" s="897" t="s">
        <v>2324</v>
      </c>
      <c r="C61" s="897" t="s">
        <v>2325</v>
      </c>
      <c r="D61" s="898" t="s">
        <v>2326</v>
      </c>
      <c r="E61" s="898" t="s">
        <v>2175</v>
      </c>
      <c r="F61" s="898" t="s">
        <v>2327</v>
      </c>
      <c r="G61" s="898" t="s">
        <v>598</v>
      </c>
      <c r="H61" s="2038" t="s">
        <v>2300</v>
      </c>
    </row>
    <row r="62" spans="1:8" s="856" customFormat="1" ht="25" customHeight="1">
      <c r="A62" s="2011"/>
      <c r="B62" s="878" t="s">
        <v>2328</v>
      </c>
      <c r="C62" s="878" t="s">
        <v>2329</v>
      </c>
      <c r="D62" s="876" t="s">
        <v>2330</v>
      </c>
      <c r="E62" s="876" t="s">
        <v>2304</v>
      </c>
      <c r="F62" s="876" t="s">
        <v>2331</v>
      </c>
      <c r="G62" s="876" t="s">
        <v>601</v>
      </c>
      <c r="H62" s="2043"/>
    </row>
    <row r="63" spans="1:8" s="856" customFormat="1" ht="25" customHeight="1">
      <c r="A63" s="2011"/>
      <c r="B63" s="866" t="s">
        <v>2332</v>
      </c>
      <c r="C63" s="866" t="s">
        <v>2333</v>
      </c>
      <c r="D63" s="868" t="s">
        <v>2334</v>
      </c>
      <c r="E63" s="868" t="s">
        <v>2175</v>
      </c>
      <c r="F63" s="868" t="s">
        <v>2335</v>
      </c>
      <c r="G63" s="868" t="s">
        <v>602</v>
      </c>
      <c r="H63" s="899"/>
    </row>
    <row r="64" spans="1:8" s="856" customFormat="1" ht="25" customHeight="1">
      <c r="A64" s="2011"/>
      <c r="B64" s="881" t="s">
        <v>2336</v>
      </c>
      <c r="C64" s="881" t="s">
        <v>2213</v>
      </c>
      <c r="D64" s="883" t="s">
        <v>2237</v>
      </c>
      <c r="E64" s="883" t="s">
        <v>2175</v>
      </c>
      <c r="F64" s="883" t="s">
        <v>2337</v>
      </c>
      <c r="G64" s="883" t="s">
        <v>600</v>
      </c>
      <c r="H64" s="2041" t="s">
        <v>2320</v>
      </c>
    </row>
    <row r="65" spans="1:8" s="856" customFormat="1" ht="25" customHeight="1">
      <c r="A65" s="2011"/>
      <c r="B65" s="2021" t="s">
        <v>2338</v>
      </c>
      <c r="C65" s="881" t="s">
        <v>2216</v>
      </c>
      <c r="D65" s="883" t="s">
        <v>2240</v>
      </c>
      <c r="E65" s="883" t="s">
        <v>2180</v>
      </c>
      <c r="F65" s="883" t="s">
        <v>2339</v>
      </c>
      <c r="G65" s="2029" t="s">
        <v>607</v>
      </c>
      <c r="H65" s="2044"/>
    </row>
    <row r="66" spans="1:8" s="856" customFormat="1" ht="25" customHeight="1">
      <c r="A66" s="2011"/>
      <c r="B66" s="2018"/>
      <c r="C66" s="881" t="s">
        <v>2218</v>
      </c>
      <c r="D66" s="883" t="s">
        <v>2244</v>
      </c>
      <c r="E66" s="883" t="s">
        <v>2175</v>
      </c>
      <c r="F66" s="883" t="s">
        <v>2340</v>
      </c>
      <c r="G66" s="2027"/>
      <c r="H66" s="2044"/>
    </row>
    <row r="67" spans="1:8" s="856" customFormat="1" ht="25" customHeight="1">
      <c r="A67" s="2011"/>
      <c r="B67" s="2021" t="s">
        <v>2341</v>
      </c>
      <c r="C67" s="881" t="s">
        <v>2229</v>
      </c>
      <c r="D67" s="883" t="s">
        <v>2240</v>
      </c>
      <c r="E67" s="883" t="s">
        <v>2180</v>
      </c>
      <c r="F67" s="883" t="s">
        <v>2342</v>
      </c>
      <c r="G67" s="2029" t="s">
        <v>609</v>
      </c>
      <c r="H67" s="2044"/>
    </row>
    <row r="68" spans="1:8" s="856" customFormat="1" ht="25" customHeight="1">
      <c r="A68" s="2012"/>
      <c r="B68" s="2022"/>
      <c r="C68" s="900" t="s">
        <v>2231</v>
      </c>
      <c r="D68" s="901" t="s">
        <v>2244</v>
      </c>
      <c r="E68" s="901" t="s">
        <v>2175</v>
      </c>
      <c r="F68" s="901" t="s">
        <v>2343</v>
      </c>
      <c r="G68" s="2031"/>
      <c r="H68" s="2042"/>
    </row>
    <row r="69" spans="1:8" s="856" customFormat="1" ht="25" customHeight="1">
      <c r="A69" s="1998" t="s">
        <v>2344</v>
      </c>
      <c r="B69" s="1999"/>
      <c r="C69" s="1999"/>
      <c r="D69" s="1999"/>
      <c r="E69" s="1999"/>
      <c r="F69" s="1999"/>
      <c r="G69" s="1999"/>
      <c r="H69" s="2000"/>
    </row>
    <row r="70" spans="1:8" s="856" customFormat="1" ht="25" customHeight="1">
      <c r="A70" s="2008" t="s">
        <v>2345</v>
      </c>
      <c r="B70" s="889" t="s">
        <v>2346</v>
      </c>
      <c r="C70" s="889" t="s">
        <v>2234</v>
      </c>
      <c r="D70" s="890" t="s">
        <v>2347</v>
      </c>
      <c r="E70" s="890" t="s">
        <v>2348</v>
      </c>
      <c r="F70" s="890" t="s">
        <v>2349</v>
      </c>
      <c r="G70" s="890" t="s">
        <v>600</v>
      </c>
      <c r="H70" s="2037" t="s">
        <v>2350</v>
      </c>
    </row>
    <row r="71" spans="1:8" s="856" customFormat="1" ht="25" customHeight="1">
      <c r="A71" s="2008"/>
      <c r="B71" s="881" t="s">
        <v>2351</v>
      </c>
      <c r="C71" s="881" t="s">
        <v>2250</v>
      </c>
      <c r="D71" s="883" t="s">
        <v>2352</v>
      </c>
      <c r="E71" s="883" t="s">
        <v>2353</v>
      </c>
      <c r="F71" s="883" t="s">
        <v>2354</v>
      </c>
      <c r="G71" s="883" t="s">
        <v>600</v>
      </c>
      <c r="H71" s="2037"/>
    </row>
    <row r="72" spans="1:8" s="856" customFormat="1" ht="25" customHeight="1">
      <c r="A72" s="2008"/>
      <c r="B72" s="881" t="s">
        <v>2355</v>
      </c>
      <c r="C72" s="881" t="s">
        <v>2254</v>
      </c>
      <c r="D72" s="883" t="s">
        <v>2356</v>
      </c>
      <c r="E72" s="883" t="s">
        <v>2175</v>
      </c>
      <c r="F72" s="883" t="s">
        <v>2357</v>
      </c>
      <c r="G72" s="883" t="s">
        <v>607</v>
      </c>
      <c r="H72" s="2037"/>
    </row>
    <row r="73" spans="1:8" s="856" customFormat="1" ht="25" customHeight="1">
      <c r="A73" s="2009"/>
      <c r="B73" s="902" t="s">
        <v>2358</v>
      </c>
      <c r="C73" s="902" t="s">
        <v>2257</v>
      </c>
      <c r="D73" s="892" t="s">
        <v>2359</v>
      </c>
      <c r="E73" s="892" t="s">
        <v>2304</v>
      </c>
      <c r="F73" s="892" t="s">
        <v>2360</v>
      </c>
      <c r="G73" s="892" t="s">
        <v>609</v>
      </c>
      <c r="H73" s="2035"/>
    </row>
    <row r="74" spans="1:8" s="856" customFormat="1" ht="25" customHeight="1">
      <c r="A74" s="2008" t="s">
        <v>2361</v>
      </c>
      <c r="B74" s="866" t="s">
        <v>2362</v>
      </c>
      <c r="C74" s="866" t="s">
        <v>2363</v>
      </c>
      <c r="D74" s="868" t="s">
        <v>2364</v>
      </c>
      <c r="E74" s="868" t="s">
        <v>2348</v>
      </c>
      <c r="F74" s="868" t="s">
        <v>2365</v>
      </c>
      <c r="G74" s="868" t="s">
        <v>598</v>
      </c>
      <c r="H74" s="2032" t="s">
        <v>2366</v>
      </c>
    </row>
    <row r="75" spans="1:8" s="856" customFormat="1" ht="25" customHeight="1">
      <c r="A75" s="2008"/>
      <c r="B75" s="873" t="s">
        <v>2367</v>
      </c>
      <c r="C75" s="873" t="s">
        <v>2368</v>
      </c>
      <c r="D75" s="859" t="s">
        <v>2369</v>
      </c>
      <c r="E75" s="859" t="s">
        <v>2353</v>
      </c>
      <c r="F75" s="859" t="s">
        <v>2370</v>
      </c>
      <c r="G75" s="859" t="s">
        <v>598</v>
      </c>
      <c r="H75" s="2032"/>
    </row>
    <row r="76" spans="1:8" s="856" customFormat="1" ht="25" customHeight="1">
      <c r="A76" s="2008"/>
      <c r="B76" s="873" t="s">
        <v>2371</v>
      </c>
      <c r="C76" s="873" t="s">
        <v>2372</v>
      </c>
      <c r="D76" s="859" t="s">
        <v>2373</v>
      </c>
      <c r="E76" s="859" t="s">
        <v>2175</v>
      </c>
      <c r="F76" s="859" t="s">
        <v>2374</v>
      </c>
      <c r="G76" s="859" t="s">
        <v>601</v>
      </c>
      <c r="H76" s="2032"/>
    </row>
    <row r="77" spans="1:8" s="856" customFormat="1" ht="25" customHeight="1">
      <c r="A77" s="2009"/>
      <c r="B77" s="878" t="s">
        <v>2375</v>
      </c>
      <c r="C77" s="878" t="s">
        <v>2376</v>
      </c>
      <c r="D77" s="876" t="s">
        <v>2377</v>
      </c>
      <c r="E77" s="876" t="s">
        <v>2175</v>
      </c>
      <c r="F77" s="876" t="s">
        <v>2378</v>
      </c>
      <c r="G77" s="876" t="s">
        <v>602</v>
      </c>
      <c r="H77" s="2033"/>
    </row>
    <row r="78" spans="1:8" s="856" customFormat="1" ht="25" customHeight="1">
      <c r="A78" s="1998" t="s">
        <v>2379</v>
      </c>
      <c r="B78" s="1999"/>
      <c r="C78" s="1999"/>
      <c r="D78" s="1999"/>
      <c r="E78" s="1999"/>
      <c r="F78" s="1999"/>
      <c r="G78" s="1999"/>
      <c r="H78" s="2000"/>
    </row>
    <row r="79" spans="1:8" s="856" customFormat="1" ht="25" customHeight="1">
      <c r="A79" s="2008" t="s">
        <v>2380</v>
      </c>
      <c r="B79" s="889" t="s">
        <v>2381</v>
      </c>
      <c r="C79" s="889" t="s">
        <v>2260</v>
      </c>
      <c r="D79" s="890" t="s">
        <v>2382</v>
      </c>
      <c r="E79" s="890" t="s">
        <v>2353</v>
      </c>
      <c r="F79" s="890" t="s">
        <v>2383</v>
      </c>
      <c r="G79" s="890" t="s">
        <v>600</v>
      </c>
      <c r="H79" s="2037" t="s">
        <v>2384</v>
      </c>
    </row>
    <row r="80" spans="1:8" s="856" customFormat="1" ht="25" customHeight="1">
      <c r="A80" s="2009"/>
      <c r="B80" s="902" t="s">
        <v>2385</v>
      </c>
      <c r="C80" s="902" t="s">
        <v>2263</v>
      </c>
      <c r="D80" s="892" t="s">
        <v>2386</v>
      </c>
      <c r="E80" s="892" t="s">
        <v>2387</v>
      </c>
      <c r="F80" s="892" t="s">
        <v>2388</v>
      </c>
      <c r="G80" s="892" t="s">
        <v>601</v>
      </c>
      <c r="H80" s="2035"/>
    </row>
    <row r="81" spans="1:9" s="856" customFormat="1" ht="25" customHeight="1">
      <c r="A81" s="2008" t="s">
        <v>2389</v>
      </c>
      <c r="B81" s="866" t="s">
        <v>2390</v>
      </c>
      <c r="C81" s="866" t="s">
        <v>2391</v>
      </c>
      <c r="D81" s="868" t="s">
        <v>2392</v>
      </c>
      <c r="E81" s="868" t="s">
        <v>2353</v>
      </c>
      <c r="F81" s="868" t="s">
        <v>2393</v>
      </c>
      <c r="G81" s="868" t="s">
        <v>598</v>
      </c>
      <c r="H81" s="2032" t="s">
        <v>2394</v>
      </c>
    </row>
    <row r="82" spans="1:9" s="856" customFormat="1" ht="25" customHeight="1">
      <c r="A82" s="2009"/>
      <c r="B82" s="878" t="s">
        <v>2395</v>
      </c>
      <c r="C82" s="878" t="s">
        <v>2396</v>
      </c>
      <c r="D82" s="876" t="s">
        <v>2397</v>
      </c>
      <c r="E82" s="876" t="s">
        <v>2387</v>
      </c>
      <c r="F82" s="876" t="s">
        <v>2398</v>
      </c>
      <c r="G82" s="876" t="s">
        <v>602</v>
      </c>
      <c r="H82" s="2033"/>
    </row>
    <row r="83" spans="1:9" s="856" customFormat="1" ht="25" customHeight="1">
      <c r="A83" s="2004" t="s">
        <v>2399</v>
      </c>
      <c r="B83" s="2005"/>
      <c r="C83" s="2005"/>
      <c r="D83" s="2005"/>
      <c r="E83" s="2005"/>
      <c r="F83" s="2005"/>
      <c r="G83" s="2005"/>
      <c r="H83" s="2006"/>
    </row>
    <row r="84" spans="1:9" s="856" customFormat="1" ht="25" customHeight="1">
      <c r="A84" s="2013" t="s">
        <v>2400</v>
      </c>
      <c r="B84" s="889" t="s">
        <v>2401</v>
      </c>
      <c r="C84" s="889" t="s">
        <v>2265</v>
      </c>
      <c r="D84" s="890" t="s">
        <v>2402</v>
      </c>
      <c r="E84" s="890" t="s">
        <v>2348</v>
      </c>
      <c r="F84" s="890" t="s">
        <v>2403</v>
      </c>
      <c r="G84" s="890" t="s">
        <v>598</v>
      </c>
      <c r="H84" s="2037" t="s">
        <v>2404</v>
      </c>
    </row>
    <row r="85" spans="1:9" s="856" customFormat="1" ht="25" customHeight="1">
      <c r="A85" s="2014"/>
      <c r="B85" s="902" t="s">
        <v>2405</v>
      </c>
      <c r="C85" s="902" t="s">
        <v>2268</v>
      </c>
      <c r="D85" s="892" t="s">
        <v>2406</v>
      </c>
      <c r="E85" s="892" t="s">
        <v>2353</v>
      </c>
      <c r="F85" s="892" t="s">
        <v>2407</v>
      </c>
      <c r="G85" s="892" t="s">
        <v>598</v>
      </c>
      <c r="H85" s="2035"/>
    </row>
    <row r="86" spans="1:9" s="856" customFormat="1" ht="25" customHeight="1">
      <c r="A86" s="903"/>
      <c r="B86" s="904"/>
      <c r="C86" s="904"/>
      <c r="D86" s="904"/>
      <c r="E86" s="904" t="s">
        <v>2408</v>
      </c>
      <c r="F86" s="904"/>
      <c r="G86" s="904" t="s">
        <v>997</v>
      </c>
      <c r="H86" s="905"/>
    </row>
    <row r="87" spans="1:9" s="856" customFormat="1" ht="25" customHeight="1">
      <c r="A87" s="2013" t="s">
        <v>2409</v>
      </c>
      <c r="B87" s="866" t="s">
        <v>2410</v>
      </c>
      <c r="C87" s="866" t="s">
        <v>2411</v>
      </c>
      <c r="D87" s="868" t="s">
        <v>2412</v>
      </c>
      <c r="E87" s="868" t="s">
        <v>2180</v>
      </c>
      <c r="F87" s="868" t="s">
        <v>2403</v>
      </c>
      <c r="G87" s="868" t="s">
        <v>601</v>
      </c>
      <c r="H87" s="2032" t="s">
        <v>2413</v>
      </c>
    </row>
    <row r="88" spans="1:9" s="856" customFormat="1" ht="25" customHeight="1">
      <c r="A88" s="2014"/>
      <c r="B88" s="878" t="s">
        <v>2414</v>
      </c>
      <c r="C88" s="878" t="s">
        <v>2415</v>
      </c>
      <c r="D88" s="876" t="s">
        <v>2416</v>
      </c>
      <c r="E88" s="876" t="s">
        <v>2353</v>
      </c>
      <c r="F88" s="876" t="s">
        <v>2407</v>
      </c>
      <c r="G88" s="876" t="s">
        <v>598</v>
      </c>
      <c r="H88" s="2033"/>
    </row>
    <row r="89" spans="1:9" s="856" customFormat="1" ht="25" customHeight="1">
      <c r="A89" s="903"/>
      <c r="B89" s="904"/>
      <c r="C89" s="904"/>
      <c r="D89" s="904"/>
      <c r="E89" s="904" t="s">
        <v>2408</v>
      </c>
      <c r="F89" s="904"/>
      <c r="G89" s="904" t="s">
        <v>997</v>
      </c>
      <c r="H89" s="905"/>
    </row>
    <row r="90" spans="1:9" s="856" customFormat="1" ht="25" customHeight="1">
      <c r="A90" s="1998" t="s">
        <v>2417</v>
      </c>
      <c r="B90" s="1999"/>
      <c r="C90" s="1999"/>
      <c r="D90" s="1999"/>
      <c r="E90" s="1999"/>
      <c r="F90" s="1999"/>
      <c r="G90" s="1999"/>
      <c r="H90" s="2000"/>
    </row>
    <row r="91" spans="1:9" s="856" customFormat="1" ht="17.25" customHeight="1">
      <c r="A91" s="857"/>
      <c r="B91" s="857"/>
      <c r="C91" s="857"/>
      <c r="D91" s="858"/>
      <c r="E91" s="857"/>
      <c r="F91" s="857"/>
      <c r="G91" s="857"/>
      <c r="H91" s="857"/>
    </row>
    <row r="92" spans="1:9" s="102" customFormat="1" ht="17.25" customHeight="1">
      <c r="A92" s="1707" t="s">
        <v>2418</v>
      </c>
      <c r="B92" s="1707"/>
      <c r="C92" s="1707"/>
      <c r="D92" s="1707"/>
      <c r="E92" s="1707"/>
      <c r="F92" s="1707"/>
      <c r="G92" s="1707"/>
    </row>
    <row r="93" spans="1:9" s="102" customFormat="1" ht="38.049999999999997" customHeight="1">
      <c r="A93" s="1707" t="s">
        <v>665</v>
      </c>
      <c r="B93" s="1707"/>
      <c r="C93" s="1707"/>
      <c r="D93" s="1707"/>
      <c r="E93" s="1707"/>
      <c r="F93" s="1707"/>
      <c r="G93" s="1707"/>
      <c r="H93" s="161"/>
      <c r="I93" s="161"/>
    </row>
    <row r="94" spans="1:9" s="856" customFormat="1" ht="17.25" customHeight="1">
      <c r="A94" s="857"/>
      <c r="B94" s="857"/>
      <c r="C94" s="857"/>
      <c r="D94" s="858"/>
      <c r="E94" s="857"/>
      <c r="F94" s="857"/>
      <c r="G94" s="857"/>
      <c r="H94" s="857"/>
    </row>
    <row r="95" spans="1:9" s="856" customFormat="1" ht="17.25" customHeight="1">
      <c r="A95" s="857"/>
      <c r="B95" s="857"/>
      <c r="C95" s="857"/>
      <c r="D95" s="858"/>
      <c r="E95" s="857"/>
      <c r="F95" s="857"/>
      <c r="G95" s="857"/>
      <c r="H95" s="857"/>
    </row>
    <row r="96" spans="1:9" s="856" customFormat="1" ht="17.25" customHeight="1">
      <c r="A96" s="857"/>
      <c r="B96" s="857"/>
      <c r="C96" s="857"/>
      <c r="D96" s="858"/>
      <c r="E96" s="857"/>
      <c r="F96" s="857"/>
      <c r="G96" s="857"/>
      <c r="H96" s="857"/>
    </row>
    <row r="97" spans="1:8" s="856" customFormat="1" ht="17.25" customHeight="1">
      <c r="A97" s="857"/>
      <c r="B97" s="857"/>
      <c r="C97" s="857"/>
      <c r="D97" s="858"/>
      <c r="E97" s="857"/>
      <c r="F97" s="857"/>
      <c r="G97" s="857"/>
      <c r="H97" s="857"/>
    </row>
    <row r="98" spans="1:8" s="856" customFormat="1" ht="17.25" customHeight="1">
      <c r="A98" s="857"/>
      <c r="B98" s="857"/>
      <c r="C98" s="857"/>
      <c r="D98" s="858"/>
      <c r="E98" s="857"/>
      <c r="F98" s="857"/>
      <c r="G98" s="857"/>
      <c r="H98" s="857"/>
    </row>
    <row r="99" spans="1:8" s="856" customFormat="1" ht="17.25" customHeight="1">
      <c r="A99" s="857"/>
      <c r="B99" s="857"/>
      <c r="C99" s="857"/>
      <c r="D99" s="858"/>
      <c r="E99" s="857"/>
      <c r="F99" s="857"/>
      <c r="G99" s="857"/>
      <c r="H99" s="857"/>
    </row>
    <row r="100" spans="1:8" s="856" customFormat="1" ht="17.25" customHeight="1">
      <c r="A100" s="857"/>
      <c r="B100" s="857"/>
      <c r="C100" s="857"/>
      <c r="D100" s="858"/>
      <c r="E100" s="857"/>
      <c r="F100" s="857"/>
      <c r="G100" s="857"/>
      <c r="H100" s="857"/>
    </row>
    <row r="101" spans="1:8" s="856" customFormat="1" ht="17.25" customHeight="1">
      <c r="A101" s="857"/>
      <c r="B101" s="857"/>
      <c r="C101" s="857"/>
      <c r="D101" s="858"/>
      <c r="E101" s="857"/>
      <c r="F101" s="857"/>
      <c r="G101" s="857"/>
      <c r="H101" s="857"/>
    </row>
    <row r="102" spans="1:8" s="856" customFormat="1" ht="17.25" customHeight="1">
      <c r="A102" s="857"/>
      <c r="B102" s="857"/>
      <c r="C102" s="857"/>
      <c r="D102" s="858"/>
      <c r="E102" s="857"/>
      <c r="F102" s="857"/>
      <c r="G102" s="857"/>
      <c r="H102" s="857"/>
    </row>
    <row r="103" spans="1:8" s="856" customFormat="1" ht="17.25" customHeight="1">
      <c r="A103" s="857"/>
      <c r="B103" s="857"/>
      <c r="C103" s="857"/>
      <c r="D103" s="858"/>
      <c r="E103" s="857"/>
      <c r="F103" s="857"/>
      <c r="G103" s="857"/>
      <c r="H103" s="857"/>
    </row>
    <row r="104" spans="1:8" s="856" customFormat="1" ht="17.25" customHeight="1">
      <c r="A104" s="857"/>
      <c r="B104" s="857"/>
      <c r="C104" s="857"/>
      <c r="D104" s="858"/>
      <c r="E104" s="857"/>
      <c r="F104" s="857"/>
      <c r="G104" s="857"/>
      <c r="H104" s="857"/>
    </row>
    <row r="105" spans="1:8" s="856" customFormat="1" ht="17.25" customHeight="1">
      <c r="A105" s="857"/>
      <c r="B105" s="857"/>
      <c r="C105" s="857"/>
      <c r="D105" s="858"/>
      <c r="E105" s="857"/>
      <c r="F105" s="857"/>
      <c r="G105" s="857"/>
      <c r="H105" s="857"/>
    </row>
    <row r="106" spans="1:8" s="856" customFormat="1" ht="17.25" customHeight="1">
      <c r="A106" s="857"/>
      <c r="B106" s="857"/>
      <c r="C106" s="857"/>
      <c r="D106" s="858"/>
      <c r="E106" s="857"/>
      <c r="F106" s="857"/>
      <c r="G106" s="857"/>
      <c r="H106" s="857"/>
    </row>
    <row r="107" spans="1:8" s="856" customFormat="1" ht="17.25" customHeight="1">
      <c r="A107" s="857"/>
      <c r="B107" s="857"/>
      <c r="C107" s="857"/>
      <c r="D107" s="858"/>
      <c r="E107" s="857"/>
      <c r="F107" s="857"/>
      <c r="G107" s="857"/>
      <c r="H107" s="857"/>
    </row>
    <row r="108" spans="1:8" s="856" customFormat="1" ht="17.25" customHeight="1">
      <c r="A108" s="857"/>
      <c r="B108" s="857"/>
      <c r="C108" s="857"/>
      <c r="D108" s="858"/>
      <c r="E108" s="857"/>
      <c r="F108" s="857"/>
      <c r="G108" s="857"/>
      <c r="H108" s="857"/>
    </row>
    <row r="109" spans="1:8" s="856" customFormat="1" ht="17.25" customHeight="1">
      <c r="A109" s="857"/>
      <c r="B109" s="857"/>
      <c r="C109" s="857"/>
      <c r="D109" s="858"/>
      <c r="E109" s="857"/>
      <c r="F109" s="857"/>
      <c r="G109" s="857"/>
      <c r="H109" s="857"/>
    </row>
    <row r="110" spans="1:8" s="856" customFormat="1" ht="17.25" customHeight="1">
      <c r="A110" s="857"/>
      <c r="B110" s="857"/>
      <c r="C110" s="857"/>
      <c r="D110" s="858"/>
      <c r="E110" s="857"/>
      <c r="F110" s="857"/>
      <c r="G110" s="857"/>
      <c r="H110" s="857"/>
    </row>
    <row r="111" spans="1:8" s="856" customFormat="1" ht="17.25" customHeight="1">
      <c r="A111" s="857"/>
      <c r="B111" s="857"/>
      <c r="C111" s="857"/>
      <c r="D111" s="858"/>
      <c r="E111" s="857"/>
      <c r="F111" s="857"/>
      <c r="G111" s="857"/>
      <c r="H111" s="857"/>
    </row>
    <row r="112" spans="1:8" s="856" customFormat="1" ht="17.25" customHeight="1">
      <c r="A112" s="857"/>
      <c r="B112" s="857"/>
      <c r="C112" s="857"/>
      <c r="D112" s="858"/>
      <c r="E112" s="857"/>
      <c r="F112" s="857"/>
      <c r="G112" s="857"/>
      <c r="H112" s="857"/>
    </row>
    <row r="113" spans="1:8" s="856" customFormat="1" ht="17.25" customHeight="1">
      <c r="A113" s="857"/>
      <c r="B113" s="857"/>
      <c r="C113" s="857"/>
      <c r="D113" s="858"/>
      <c r="E113" s="857"/>
      <c r="F113" s="857"/>
      <c r="G113" s="857"/>
      <c r="H113" s="857"/>
    </row>
    <row r="114" spans="1:8" s="856" customFormat="1" ht="17.25" customHeight="1">
      <c r="A114" s="857"/>
      <c r="B114" s="857"/>
      <c r="C114" s="857"/>
      <c r="D114" s="858"/>
      <c r="E114" s="857"/>
      <c r="F114" s="857"/>
      <c r="G114" s="857"/>
      <c r="H114" s="857"/>
    </row>
    <row r="115" spans="1:8" s="856" customFormat="1" ht="17.25" customHeight="1">
      <c r="A115" s="857"/>
      <c r="B115" s="857"/>
      <c r="C115" s="857"/>
      <c r="D115" s="858"/>
      <c r="E115" s="857"/>
      <c r="F115" s="857"/>
      <c r="G115" s="857"/>
      <c r="H115" s="857"/>
    </row>
    <row r="116" spans="1:8" s="856" customFormat="1" ht="17.25" customHeight="1">
      <c r="A116" s="857"/>
      <c r="B116" s="857"/>
      <c r="C116" s="857"/>
      <c r="D116" s="858"/>
      <c r="E116" s="857"/>
      <c r="F116" s="857"/>
      <c r="G116" s="857"/>
      <c r="H116" s="857"/>
    </row>
    <row r="117" spans="1:8" s="856" customFormat="1" ht="17.25" customHeight="1">
      <c r="A117" s="857"/>
      <c r="B117" s="857"/>
      <c r="C117" s="857"/>
      <c r="D117" s="858"/>
      <c r="E117" s="857"/>
      <c r="F117" s="857"/>
      <c r="G117" s="857"/>
      <c r="H117" s="857"/>
    </row>
    <row r="118" spans="1:8" s="856" customFormat="1" ht="17.25" customHeight="1">
      <c r="A118" s="857"/>
      <c r="B118" s="857"/>
      <c r="C118" s="857"/>
      <c r="D118" s="858"/>
      <c r="E118" s="857"/>
      <c r="F118" s="857"/>
      <c r="G118" s="857"/>
      <c r="H118" s="857"/>
    </row>
    <row r="119" spans="1:8" s="856" customFormat="1" ht="17.25" customHeight="1">
      <c r="A119" s="857"/>
      <c r="B119" s="857"/>
      <c r="C119" s="857"/>
      <c r="D119" s="858"/>
      <c r="E119" s="857"/>
      <c r="F119" s="857"/>
      <c r="G119" s="857"/>
      <c r="H119" s="857"/>
    </row>
    <row r="120" spans="1:8" s="856" customFormat="1" ht="17.25" customHeight="1">
      <c r="A120" s="857"/>
      <c r="B120" s="857"/>
      <c r="C120" s="857"/>
      <c r="D120" s="858"/>
      <c r="E120" s="857"/>
      <c r="F120" s="857"/>
      <c r="G120" s="857"/>
      <c r="H120" s="857"/>
    </row>
    <row r="121" spans="1:8" s="856" customFormat="1" ht="17.25" customHeight="1">
      <c r="A121" s="857"/>
      <c r="B121" s="857"/>
      <c r="C121" s="857"/>
      <c r="D121" s="858"/>
      <c r="E121" s="857"/>
      <c r="F121" s="857"/>
      <c r="G121" s="857"/>
      <c r="H121" s="857"/>
    </row>
    <row r="122" spans="1:8" s="856" customFormat="1" ht="17.25" customHeight="1">
      <c r="A122" s="857"/>
      <c r="B122" s="857"/>
      <c r="C122" s="857"/>
      <c r="D122" s="858"/>
      <c r="E122" s="857"/>
      <c r="F122" s="857"/>
      <c r="G122" s="857"/>
      <c r="H122" s="857"/>
    </row>
    <row r="123" spans="1:8" s="856" customFormat="1" ht="17.25" customHeight="1">
      <c r="A123" s="857"/>
      <c r="B123" s="857"/>
      <c r="C123" s="857"/>
      <c r="D123" s="858"/>
      <c r="E123" s="857"/>
      <c r="F123" s="857"/>
      <c r="G123" s="857"/>
      <c r="H123" s="857"/>
    </row>
    <row r="124" spans="1:8" s="856" customFormat="1" ht="17.25" customHeight="1">
      <c r="A124" s="857"/>
      <c r="B124" s="857"/>
      <c r="C124" s="857"/>
      <c r="D124" s="858"/>
      <c r="E124" s="857"/>
      <c r="F124" s="857"/>
      <c r="G124" s="857"/>
      <c r="H124" s="857"/>
    </row>
    <row r="125" spans="1:8" s="856" customFormat="1" ht="17.25" customHeight="1">
      <c r="A125" s="857"/>
      <c r="B125" s="857"/>
      <c r="C125" s="857"/>
      <c r="D125" s="858"/>
      <c r="E125" s="857"/>
      <c r="F125" s="857"/>
      <c r="G125" s="857"/>
      <c r="H125" s="857"/>
    </row>
    <row r="126" spans="1:8" s="856" customFormat="1" ht="17.25" customHeight="1">
      <c r="A126" s="857"/>
      <c r="B126" s="857"/>
      <c r="C126" s="857"/>
      <c r="D126" s="858"/>
      <c r="E126" s="857"/>
      <c r="F126" s="857"/>
      <c r="G126" s="857"/>
      <c r="H126" s="857"/>
    </row>
    <row r="127" spans="1:8" s="856" customFormat="1" ht="17.25" customHeight="1">
      <c r="A127" s="857"/>
      <c r="B127" s="857"/>
      <c r="C127" s="857"/>
      <c r="D127" s="858"/>
      <c r="E127" s="857"/>
      <c r="F127" s="857"/>
      <c r="G127" s="857"/>
      <c r="H127" s="857"/>
    </row>
    <row r="128" spans="1:8" s="856" customFormat="1" ht="17.25" customHeight="1">
      <c r="A128" s="857"/>
      <c r="B128" s="857"/>
      <c r="C128" s="857"/>
      <c r="D128" s="858"/>
      <c r="E128" s="857"/>
      <c r="F128" s="857"/>
      <c r="G128" s="857"/>
      <c r="H128" s="857"/>
    </row>
    <row r="129" spans="1:8" s="856" customFormat="1" ht="17.25" customHeight="1">
      <c r="A129" s="857"/>
      <c r="B129" s="857"/>
      <c r="C129" s="857"/>
      <c r="D129" s="858"/>
      <c r="E129" s="857"/>
      <c r="F129" s="857"/>
      <c r="G129" s="857"/>
      <c r="H129" s="857"/>
    </row>
    <row r="130" spans="1:8" s="856" customFormat="1" ht="17.25" customHeight="1">
      <c r="A130" s="857"/>
      <c r="B130" s="857"/>
      <c r="C130" s="857"/>
      <c r="D130" s="858"/>
      <c r="E130" s="857"/>
      <c r="F130" s="857"/>
      <c r="G130" s="857"/>
      <c r="H130" s="857"/>
    </row>
    <row r="131" spans="1:8" s="856" customFormat="1" ht="17.25" customHeight="1">
      <c r="A131" s="857"/>
      <c r="B131" s="857"/>
      <c r="C131" s="857"/>
      <c r="D131" s="858"/>
      <c r="E131" s="857"/>
      <c r="F131" s="857"/>
      <c r="G131" s="857"/>
      <c r="H131" s="857"/>
    </row>
    <row r="132" spans="1:8" s="856" customFormat="1" ht="17.25" customHeight="1">
      <c r="A132" s="857"/>
      <c r="B132" s="857"/>
      <c r="C132" s="857"/>
      <c r="D132" s="858"/>
      <c r="E132" s="857"/>
      <c r="F132" s="857"/>
      <c r="G132" s="857"/>
      <c r="H132" s="857"/>
    </row>
    <row r="133" spans="1:8" s="856" customFormat="1" ht="17.25" customHeight="1">
      <c r="A133" s="857"/>
      <c r="B133" s="857"/>
      <c r="C133" s="857"/>
      <c r="D133" s="858"/>
      <c r="E133" s="857"/>
      <c r="F133" s="857"/>
      <c r="G133" s="857"/>
      <c r="H133" s="857"/>
    </row>
    <row r="134" spans="1:8" s="856" customFormat="1" ht="17.25" customHeight="1">
      <c r="A134" s="857"/>
      <c r="B134" s="857"/>
      <c r="C134" s="857"/>
      <c r="D134" s="858"/>
      <c r="E134" s="857"/>
      <c r="F134" s="857"/>
      <c r="G134" s="857"/>
      <c r="H134" s="857"/>
    </row>
    <row r="135" spans="1:8" s="856" customFormat="1" ht="17.25" customHeight="1">
      <c r="A135" s="857"/>
      <c r="B135" s="857"/>
      <c r="C135" s="857"/>
      <c r="D135" s="858"/>
      <c r="E135" s="857"/>
      <c r="F135" s="857"/>
      <c r="G135" s="857"/>
      <c r="H135" s="857"/>
    </row>
    <row r="136" spans="1:8" s="856" customFormat="1" ht="17.25" customHeight="1">
      <c r="A136" s="857"/>
      <c r="B136" s="857"/>
      <c r="C136" s="857"/>
      <c r="D136" s="858"/>
      <c r="E136" s="857"/>
      <c r="F136" s="857"/>
      <c r="G136" s="857"/>
      <c r="H136" s="857"/>
    </row>
    <row r="137" spans="1:8" s="856" customFormat="1" ht="17.25" customHeight="1">
      <c r="A137" s="857"/>
      <c r="B137" s="857"/>
      <c r="C137" s="857"/>
      <c r="D137" s="858"/>
      <c r="E137" s="857"/>
      <c r="F137" s="857"/>
      <c r="G137" s="857"/>
      <c r="H137" s="857"/>
    </row>
    <row r="138" spans="1:8" s="856" customFormat="1" ht="17.25" customHeight="1">
      <c r="A138" s="857"/>
      <c r="B138" s="857"/>
      <c r="C138" s="857"/>
      <c r="D138" s="858"/>
      <c r="E138" s="857"/>
      <c r="F138" s="857"/>
      <c r="G138" s="857"/>
      <c r="H138" s="857"/>
    </row>
    <row r="139" spans="1:8" s="856" customFormat="1" ht="17.25" customHeight="1">
      <c r="A139" s="857"/>
      <c r="B139" s="857"/>
      <c r="C139" s="857"/>
      <c r="D139" s="858"/>
      <c r="E139" s="857"/>
      <c r="F139" s="857"/>
      <c r="G139" s="857"/>
      <c r="H139" s="857"/>
    </row>
    <row r="140" spans="1:8" s="856" customFormat="1" ht="17.25" customHeight="1">
      <c r="A140" s="857"/>
      <c r="B140" s="857"/>
      <c r="C140" s="857"/>
      <c r="D140" s="858"/>
      <c r="E140" s="857"/>
      <c r="F140" s="857"/>
      <c r="G140" s="857"/>
      <c r="H140" s="857"/>
    </row>
    <row r="141" spans="1:8" s="856" customFormat="1" ht="17.25" customHeight="1">
      <c r="A141" s="857"/>
      <c r="B141" s="857"/>
      <c r="C141" s="857"/>
      <c r="D141" s="858"/>
      <c r="E141" s="857"/>
      <c r="F141" s="857"/>
      <c r="G141" s="857"/>
      <c r="H141" s="857"/>
    </row>
    <row r="142" spans="1:8" s="856" customFormat="1" ht="17.25" customHeight="1">
      <c r="A142" s="857"/>
      <c r="B142" s="857"/>
      <c r="C142" s="857"/>
      <c r="D142" s="858"/>
      <c r="E142" s="857"/>
      <c r="F142" s="857"/>
      <c r="G142" s="857"/>
      <c r="H142" s="857"/>
    </row>
    <row r="143" spans="1:8" s="856" customFormat="1" ht="17.25" customHeight="1">
      <c r="A143" s="857"/>
      <c r="B143" s="857"/>
      <c r="C143" s="857"/>
      <c r="D143" s="858"/>
      <c r="E143" s="857"/>
      <c r="F143" s="857"/>
      <c r="G143" s="857"/>
      <c r="H143" s="857"/>
    </row>
    <row r="144" spans="1:8" s="856" customFormat="1" ht="17.25" customHeight="1">
      <c r="A144" s="857"/>
      <c r="B144" s="857"/>
      <c r="C144" s="857"/>
      <c r="D144" s="858"/>
      <c r="E144" s="857"/>
      <c r="F144" s="857"/>
      <c r="G144" s="857"/>
      <c r="H144" s="857"/>
    </row>
    <row r="145" spans="1:8" s="856" customFormat="1" ht="17.25" customHeight="1">
      <c r="A145" s="857"/>
      <c r="B145" s="857"/>
      <c r="C145" s="857"/>
      <c r="D145" s="858"/>
      <c r="E145" s="857"/>
      <c r="F145" s="857"/>
      <c r="G145" s="857"/>
      <c r="H145" s="857"/>
    </row>
    <row r="146" spans="1:8" s="856" customFormat="1" ht="17.25" customHeight="1">
      <c r="A146" s="857"/>
      <c r="B146" s="857"/>
      <c r="C146" s="857"/>
      <c r="D146" s="858"/>
      <c r="E146" s="857"/>
      <c r="F146" s="857"/>
      <c r="G146" s="857"/>
      <c r="H146" s="857"/>
    </row>
    <row r="147" spans="1:8" s="856" customFormat="1" ht="17.25" customHeight="1">
      <c r="A147" s="857"/>
      <c r="B147" s="857"/>
      <c r="C147" s="857"/>
      <c r="D147" s="858"/>
      <c r="E147" s="857"/>
      <c r="F147" s="857"/>
      <c r="G147" s="857"/>
      <c r="H147" s="857"/>
    </row>
    <row r="148" spans="1:8" s="856" customFormat="1" ht="17.25" customHeight="1">
      <c r="A148" s="857"/>
      <c r="B148" s="857"/>
      <c r="C148" s="857"/>
      <c r="D148" s="858"/>
      <c r="E148" s="857"/>
      <c r="F148" s="857"/>
      <c r="G148" s="857"/>
      <c r="H148" s="857"/>
    </row>
    <row r="149" spans="1:8" s="856" customFormat="1" ht="17.25" customHeight="1">
      <c r="A149" s="857"/>
      <c r="B149" s="857"/>
      <c r="C149" s="857"/>
      <c r="D149" s="858"/>
      <c r="E149" s="857"/>
      <c r="F149" s="857"/>
      <c r="G149" s="857"/>
      <c r="H149" s="857"/>
    </row>
    <row r="150" spans="1:8" s="856" customFormat="1" ht="17.25" customHeight="1">
      <c r="A150" s="857"/>
      <c r="B150" s="857"/>
      <c r="C150" s="857"/>
      <c r="D150" s="858"/>
      <c r="E150" s="857"/>
      <c r="F150" s="857"/>
      <c r="G150" s="857"/>
      <c r="H150" s="857"/>
    </row>
    <row r="151" spans="1:8" s="856" customFormat="1" ht="17.25" customHeight="1">
      <c r="A151" s="857"/>
      <c r="B151" s="857"/>
      <c r="C151" s="857"/>
      <c r="D151" s="858"/>
      <c r="E151" s="857"/>
      <c r="F151" s="857"/>
      <c r="G151" s="857"/>
      <c r="H151" s="857"/>
    </row>
    <row r="152" spans="1:8" s="856" customFormat="1" ht="17.25" customHeight="1">
      <c r="A152" s="857"/>
      <c r="B152" s="857"/>
      <c r="C152" s="857"/>
      <c r="D152" s="858"/>
      <c r="E152" s="857"/>
      <c r="F152" s="857"/>
      <c r="G152" s="857"/>
      <c r="H152" s="857"/>
    </row>
    <row r="153" spans="1:8" s="856" customFormat="1" ht="17.25" customHeight="1">
      <c r="A153" s="857"/>
      <c r="B153" s="857"/>
      <c r="C153" s="857"/>
      <c r="D153" s="858"/>
      <c r="E153" s="857"/>
      <c r="F153" s="857"/>
      <c r="G153" s="857"/>
      <c r="H153" s="857"/>
    </row>
    <row r="154" spans="1:8" s="856" customFormat="1" ht="17.25" customHeight="1">
      <c r="A154" s="857"/>
      <c r="B154" s="857"/>
      <c r="C154" s="857"/>
      <c r="D154" s="858"/>
      <c r="E154" s="857"/>
      <c r="F154" s="857"/>
      <c r="G154" s="857"/>
      <c r="H154" s="857"/>
    </row>
    <row r="155" spans="1:8" s="856" customFormat="1" ht="17.25" customHeight="1">
      <c r="A155" s="857"/>
      <c r="B155" s="857"/>
      <c r="C155" s="857"/>
      <c r="D155" s="858"/>
      <c r="E155" s="857"/>
      <c r="F155" s="857"/>
      <c r="G155" s="857"/>
      <c r="H155" s="857"/>
    </row>
    <row r="156" spans="1:8" s="856" customFormat="1" ht="17.25" customHeight="1">
      <c r="A156" s="857"/>
      <c r="B156" s="857"/>
      <c r="C156" s="857"/>
      <c r="D156" s="858"/>
      <c r="E156" s="857"/>
      <c r="F156" s="857"/>
      <c r="G156" s="857"/>
      <c r="H156" s="857"/>
    </row>
    <row r="157" spans="1:8" s="856" customFormat="1" ht="17.25" customHeight="1">
      <c r="A157" s="857"/>
      <c r="B157" s="857"/>
      <c r="C157" s="857"/>
      <c r="D157" s="858"/>
      <c r="E157" s="857"/>
      <c r="F157" s="857"/>
      <c r="G157" s="857"/>
      <c r="H157" s="857"/>
    </row>
    <row r="158" spans="1:8" s="856" customFormat="1" ht="17.25" customHeight="1">
      <c r="A158" s="857"/>
      <c r="B158" s="857"/>
      <c r="C158" s="857"/>
      <c r="D158" s="858"/>
      <c r="E158" s="857"/>
      <c r="F158" s="857"/>
      <c r="G158" s="857"/>
      <c r="H158" s="857"/>
    </row>
    <row r="159" spans="1:8" s="856" customFormat="1" ht="17.25" customHeight="1">
      <c r="A159" s="857"/>
      <c r="B159" s="857"/>
      <c r="C159" s="857"/>
      <c r="D159" s="858"/>
      <c r="E159" s="857"/>
      <c r="F159" s="857"/>
      <c r="G159" s="857"/>
      <c r="H159" s="857"/>
    </row>
    <row r="160" spans="1:8" s="856" customFormat="1" ht="17.25" customHeight="1">
      <c r="A160" s="857"/>
      <c r="B160" s="857"/>
      <c r="C160" s="857"/>
      <c r="D160" s="858"/>
      <c r="E160" s="857"/>
      <c r="F160" s="857"/>
      <c r="G160" s="857"/>
      <c r="H160" s="857"/>
    </row>
    <row r="161" spans="1:8" s="856" customFormat="1" ht="17.25" customHeight="1">
      <c r="A161" s="857"/>
      <c r="B161" s="857"/>
      <c r="C161" s="857"/>
      <c r="D161" s="858"/>
      <c r="E161" s="857"/>
      <c r="F161" s="857"/>
      <c r="G161" s="857"/>
      <c r="H161" s="857"/>
    </row>
    <row r="162" spans="1:8" s="856" customFormat="1" ht="17.25" customHeight="1">
      <c r="A162" s="857"/>
      <c r="B162" s="857"/>
      <c r="C162" s="857"/>
      <c r="D162" s="858"/>
      <c r="E162" s="857"/>
      <c r="F162" s="857"/>
      <c r="G162" s="857"/>
      <c r="H162" s="857"/>
    </row>
    <row r="163" spans="1:8" s="856" customFormat="1" ht="17.25" customHeight="1">
      <c r="A163" s="857"/>
      <c r="B163" s="857"/>
      <c r="C163" s="857"/>
      <c r="D163" s="858"/>
      <c r="E163" s="857"/>
      <c r="F163" s="857"/>
      <c r="G163" s="857"/>
      <c r="H163" s="857"/>
    </row>
    <row r="164" spans="1:8" s="856" customFormat="1" ht="17.25" customHeight="1">
      <c r="A164" s="857"/>
      <c r="B164" s="857"/>
      <c r="C164" s="857"/>
      <c r="D164" s="858"/>
      <c r="E164" s="857"/>
      <c r="F164" s="857"/>
      <c r="G164" s="857"/>
      <c r="H164" s="857"/>
    </row>
    <row r="165" spans="1:8" s="856" customFormat="1" ht="17.25" customHeight="1">
      <c r="A165" s="857"/>
      <c r="B165" s="857"/>
      <c r="C165" s="857"/>
      <c r="D165" s="858"/>
      <c r="E165" s="857"/>
      <c r="F165" s="857"/>
      <c r="G165" s="857"/>
      <c r="H165" s="857"/>
    </row>
    <row r="166" spans="1:8" s="856" customFormat="1" ht="17.25" customHeight="1">
      <c r="A166" s="857"/>
      <c r="B166" s="857"/>
      <c r="C166" s="857"/>
      <c r="D166" s="858"/>
      <c r="E166" s="857"/>
      <c r="F166" s="857"/>
      <c r="G166" s="857"/>
      <c r="H166" s="857"/>
    </row>
    <row r="167" spans="1:8" s="856" customFormat="1" ht="17.25" customHeight="1">
      <c r="A167" s="857"/>
      <c r="B167" s="857"/>
      <c r="C167" s="857"/>
      <c r="D167" s="858"/>
      <c r="E167" s="857"/>
      <c r="F167" s="857"/>
      <c r="G167" s="857"/>
      <c r="H167" s="857"/>
    </row>
    <row r="168" spans="1:8" s="856" customFormat="1" ht="17.25" customHeight="1">
      <c r="A168" s="857"/>
      <c r="B168" s="857"/>
      <c r="C168" s="857"/>
      <c r="D168" s="858"/>
      <c r="E168" s="857"/>
      <c r="F168" s="857"/>
      <c r="G168" s="857"/>
      <c r="H168" s="857"/>
    </row>
    <row r="169" spans="1:8" s="856" customFormat="1" ht="17.25" customHeight="1">
      <c r="A169" s="857"/>
      <c r="B169" s="857"/>
      <c r="C169" s="857"/>
      <c r="D169" s="858"/>
      <c r="E169" s="857"/>
      <c r="F169" s="857"/>
      <c r="G169" s="857"/>
      <c r="H169" s="857"/>
    </row>
    <row r="170" spans="1:8" s="856" customFormat="1" ht="17.25" customHeight="1">
      <c r="A170" s="857"/>
      <c r="B170" s="857"/>
      <c r="C170" s="857"/>
      <c r="D170" s="858"/>
      <c r="E170" s="857"/>
      <c r="F170" s="857"/>
      <c r="G170" s="857"/>
      <c r="H170" s="857"/>
    </row>
    <row r="171" spans="1:8" s="856" customFormat="1" ht="17.25" customHeight="1">
      <c r="A171" s="857"/>
      <c r="B171" s="857"/>
      <c r="C171" s="857"/>
      <c r="D171" s="858"/>
      <c r="E171" s="857"/>
      <c r="F171" s="857"/>
      <c r="G171" s="857"/>
      <c r="H171" s="857"/>
    </row>
    <row r="172" spans="1:8" s="856" customFormat="1" ht="17.25" customHeight="1">
      <c r="A172" s="857"/>
      <c r="B172" s="857"/>
      <c r="C172" s="857"/>
      <c r="D172" s="858"/>
      <c r="E172" s="857"/>
      <c r="F172" s="857"/>
      <c r="G172" s="857"/>
      <c r="H172" s="857"/>
    </row>
    <row r="173" spans="1:8" s="856" customFormat="1" ht="17.25" customHeight="1">
      <c r="A173" s="857"/>
      <c r="B173" s="857"/>
      <c r="C173" s="857"/>
      <c r="D173" s="858"/>
      <c r="E173" s="857"/>
      <c r="F173" s="857"/>
      <c r="G173" s="857"/>
      <c r="H173" s="857"/>
    </row>
    <row r="174" spans="1:8" s="856" customFormat="1" ht="17.25" customHeight="1">
      <c r="A174" s="857"/>
      <c r="B174" s="857"/>
      <c r="C174" s="857"/>
      <c r="D174" s="858"/>
      <c r="E174" s="857"/>
      <c r="F174" s="857"/>
      <c r="G174" s="857"/>
      <c r="H174" s="857"/>
    </row>
    <row r="175" spans="1:8" s="856" customFormat="1" ht="17.25" customHeight="1">
      <c r="A175" s="857"/>
      <c r="B175" s="857"/>
      <c r="C175" s="857"/>
      <c r="D175" s="858"/>
      <c r="E175" s="857"/>
      <c r="F175" s="857"/>
      <c r="G175" s="857"/>
      <c r="H175" s="857"/>
    </row>
    <row r="176" spans="1:8" s="856" customFormat="1" ht="17.25" customHeight="1">
      <c r="A176" s="857"/>
      <c r="B176" s="857"/>
      <c r="C176" s="857"/>
      <c r="D176" s="858"/>
      <c r="E176" s="857"/>
      <c r="F176" s="857"/>
      <c r="G176" s="857"/>
      <c r="H176" s="857"/>
    </row>
    <row r="177" spans="1:8" s="856" customFormat="1" ht="17.25" customHeight="1">
      <c r="A177" s="857"/>
      <c r="B177" s="857"/>
      <c r="C177" s="857"/>
      <c r="D177" s="858"/>
      <c r="E177" s="857"/>
      <c r="F177" s="857"/>
      <c r="G177" s="857"/>
      <c r="H177" s="857"/>
    </row>
    <row r="178" spans="1:8" s="856" customFormat="1" ht="17.25" customHeight="1">
      <c r="A178" s="857"/>
      <c r="B178" s="857"/>
      <c r="C178" s="857"/>
      <c r="D178" s="858"/>
      <c r="E178" s="857"/>
      <c r="F178" s="857"/>
      <c r="G178" s="857"/>
      <c r="H178" s="857"/>
    </row>
    <row r="179" spans="1:8" s="856" customFormat="1" ht="17.25" customHeight="1">
      <c r="A179" s="857"/>
      <c r="B179" s="857"/>
      <c r="C179" s="857"/>
      <c r="D179" s="858"/>
      <c r="E179" s="857"/>
      <c r="F179" s="857"/>
      <c r="G179" s="857"/>
      <c r="H179" s="857"/>
    </row>
    <row r="180" spans="1:8" s="856" customFormat="1" ht="17.25" customHeight="1">
      <c r="A180" s="857"/>
      <c r="B180" s="857"/>
      <c r="C180" s="857"/>
      <c r="D180" s="858"/>
      <c r="E180" s="857"/>
      <c r="F180" s="857"/>
      <c r="G180" s="857"/>
      <c r="H180" s="857"/>
    </row>
    <row r="181" spans="1:8" s="856" customFormat="1" ht="17.25" customHeight="1">
      <c r="A181" s="857"/>
      <c r="B181" s="857"/>
      <c r="C181" s="857"/>
      <c r="D181" s="858"/>
      <c r="E181" s="857"/>
      <c r="F181" s="857"/>
      <c r="G181" s="857"/>
      <c r="H181" s="857"/>
    </row>
    <row r="182" spans="1:8" s="856" customFormat="1" ht="17.25" customHeight="1">
      <c r="A182" s="857"/>
      <c r="B182" s="857"/>
      <c r="C182" s="857"/>
      <c r="D182" s="858"/>
      <c r="E182" s="857"/>
      <c r="F182" s="857"/>
      <c r="G182" s="857"/>
      <c r="H182" s="857"/>
    </row>
    <row r="183" spans="1:8" s="856" customFormat="1" ht="17.25" customHeight="1">
      <c r="A183" s="857"/>
      <c r="B183" s="857"/>
      <c r="C183" s="857"/>
      <c r="D183" s="858"/>
      <c r="E183" s="857"/>
      <c r="F183" s="857"/>
      <c r="G183" s="857"/>
      <c r="H183" s="857"/>
    </row>
    <row r="184" spans="1:8" s="856" customFormat="1" ht="17.25" customHeight="1">
      <c r="A184" s="857"/>
      <c r="B184" s="857"/>
      <c r="C184" s="857"/>
      <c r="D184" s="858"/>
      <c r="E184" s="857"/>
      <c r="F184" s="857"/>
      <c r="G184" s="857"/>
      <c r="H184" s="857"/>
    </row>
    <row r="185" spans="1:8" s="856" customFormat="1" ht="17.25" customHeight="1">
      <c r="A185" s="857"/>
      <c r="B185" s="857"/>
      <c r="C185" s="857"/>
      <c r="D185" s="858"/>
      <c r="E185" s="857"/>
      <c r="F185" s="857"/>
      <c r="G185" s="857"/>
      <c r="H185" s="857"/>
    </row>
    <row r="186" spans="1:8" s="856" customFormat="1" ht="17.25" customHeight="1">
      <c r="A186" s="857"/>
      <c r="B186" s="857"/>
      <c r="C186" s="857"/>
      <c r="D186" s="858"/>
      <c r="E186" s="857"/>
      <c r="F186" s="857"/>
      <c r="G186" s="857"/>
      <c r="H186" s="857"/>
    </row>
    <row r="187" spans="1:8" s="856" customFormat="1" ht="17.25" customHeight="1">
      <c r="A187" s="857"/>
      <c r="B187" s="857"/>
      <c r="C187" s="857"/>
      <c r="D187" s="858"/>
      <c r="E187" s="857"/>
      <c r="F187" s="857"/>
      <c r="G187" s="857"/>
      <c r="H187" s="857"/>
    </row>
    <row r="188" spans="1:8" s="856" customFormat="1" ht="17.25" customHeight="1">
      <c r="A188" s="857"/>
      <c r="B188" s="857"/>
      <c r="C188" s="857"/>
      <c r="D188" s="858"/>
      <c r="E188" s="857"/>
      <c r="F188" s="857"/>
      <c r="G188" s="857"/>
      <c r="H188" s="857"/>
    </row>
    <row r="189" spans="1:8" s="856" customFormat="1" ht="17.25" customHeight="1">
      <c r="A189" s="857"/>
      <c r="B189" s="857"/>
      <c r="C189" s="857"/>
      <c r="D189" s="858"/>
      <c r="E189" s="857"/>
      <c r="F189" s="857"/>
      <c r="G189" s="857"/>
      <c r="H189" s="857"/>
    </row>
    <row r="190" spans="1:8" s="856" customFormat="1" ht="17.25" customHeight="1">
      <c r="A190" s="857"/>
      <c r="B190" s="857"/>
      <c r="C190" s="857"/>
      <c r="D190" s="858"/>
      <c r="E190" s="857"/>
      <c r="F190" s="857"/>
      <c r="G190" s="857"/>
      <c r="H190" s="857"/>
    </row>
    <row r="191" spans="1:8" s="856" customFormat="1" ht="17.25" customHeight="1">
      <c r="A191" s="857"/>
      <c r="B191" s="857"/>
      <c r="C191" s="857"/>
      <c r="D191" s="858"/>
      <c r="E191" s="857"/>
      <c r="F191" s="857"/>
      <c r="G191" s="857"/>
      <c r="H191" s="857"/>
    </row>
    <row r="192" spans="1:8" s="856" customFormat="1" ht="17.25" customHeight="1">
      <c r="A192" s="857"/>
      <c r="B192" s="857"/>
      <c r="C192" s="857"/>
      <c r="D192" s="858"/>
      <c r="E192" s="857"/>
      <c r="F192" s="857"/>
      <c r="G192" s="857"/>
      <c r="H192" s="857"/>
    </row>
    <row r="193" spans="1:8" s="856" customFormat="1" ht="17.25" customHeight="1">
      <c r="A193" s="857"/>
      <c r="B193" s="857"/>
      <c r="C193" s="857"/>
      <c r="D193" s="858"/>
      <c r="E193" s="857"/>
      <c r="F193" s="857"/>
      <c r="G193" s="857"/>
      <c r="H193" s="857"/>
    </row>
    <row r="194" spans="1:8" s="856" customFormat="1" ht="17.25" customHeight="1">
      <c r="A194" s="857"/>
      <c r="B194" s="857"/>
      <c r="C194" s="857"/>
      <c r="D194" s="858"/>
      <c r="E194" s="857"/>
      <c r="F194" s="857"/>
      <c r="G194" s="857"/>
      <c r="H194" s="857"/>
    </row>
    <row r="195" spans="1:8" s="856" customFormat="1" ht="17.25" customHeight="1">
      <c r="A195" s="857"/>
      <c r="B195" s="857"/>
      <c r="C195" s="857"/>
      <c r="D195" s="858"/>
      <c r="E195" s="857"/>
      <c r="F195" s="857"/>
      <c r="G195" s="857"/>
      <c r="H195" s="857"/>
    </row>
    <row r="196" spans="1:8" s="856" customFormat="1" ht="17.25" customHeight="1">
      <c r="A196" s="857"/>
      <c r="B196" s="857"/>
      <c r="C196" s="857"/>
      <c r="D196" s="858"/>
      <c r="E196" s="857"/>
      <c r="F196" s="857"/>
      <c r="G196" s="857"/>
      <c r="H196" s="857"/>
    </row>
    <row r="197" spans="1:8" s="856" customFormat="1" ht="17.25" customHeight="1">
      <c r="A197" s="857"/>
      <c r="B197" s="857"/>
      <c r="C197" s="857"/>
      <c r="D197" s="858"/>
      <c r="E197" s="857"/>
      <c r="F197" s="857"/>
      <c r="G197" s="857"/>
      <c r="H197" s="857"/>
    </row>
    <row r="198" spans="1:8" s="856" customFormat="1" ht="17.25" customHeight="1">
      <c r="A198" s="857"/>
      <c r="B198" s="857"/>
      <c r="C198" s="857"/>
      <c r="D198" s="858"/>
      <c r="E198" s="857"/>
      <c r="F198" s="857"/>
      <c r="G198" s="857"/>
      <c r="H198" s="857"/>
    </row>
    <row r="199" spans="1:8" s="856" customFormat="1" ht="17.25" customHeight="1">
      <c r="A199" s="857"/>
      <c r="B199" s="857"/>
      <c r="C199" s="857"/>
      <c r="D199" s="858"/>
      <c r="E199" s="857"/>
      <c r="F199" s="857"/>
      <c r="G199" s="857"/>
      <c r="H199" s="857"/>
    </row>
    <row r="200" spans="1:8" s="856" customFormat="1" ht="17.25" customHeight="1">
      <c r="A200" s="857"/>
      <c r="B200" s="857"/>
      <c r="C200" s="857"/>
      <c r="D200" s="858"/>
      <c r="E200" s="857"/>
      <c r="F200" s="857"/>
      <c r="G200" s="857"/>
      <c r="H200" s="857"/>
    </row>
    <row r="201" spans="1:8" s="856" customFormat="1" ht="17.25" customHeight="1">
      <c r="A201" s="857"/>
      <c r="B201" s="857"/>
      <c r="C201" s="857"/>
      <c r="D201" s="858"/>
      <c r="E201" s="857"/>
      <c r="F201" s="857"/>
      <c r="G201" s="857"/>
      <c r="H201" s="857"/>
    </row>
    <row r="202" spans="1:8" s="856" customFormat="1" ht="17.25" customHeight="1">
      <c r="A202" s="857"/>
      <c r="B202" s="857"/>
      <c r="C202" s="857"/>
      <c r="D202" s="858"/>
      <c r="E202" s="857"/>
      <c r="F202" s="857"/>
      <c r="G202" s="857"/>
      <c r="H202" s="857"/>
    </row>
  </sheetData>
  <mergeCells count="91">
    <mergeCell ref="H64:H68"/>
    <mergeCell ref="H70:H73"/>
    <mergeCell ref="H74:H77"/>
    <mergeCell ref="H79:H80"/>
    <mergeCell ref="H81:H82"/>
    <mergeCell ref="G51:G52"/>
    <mergeCell ref="G65:G66"/>
    <mergeCell ref="G67:G68"/>
    <mergeCell ref="H5:H12"/>
    <mergeCell ref="H13:H15"/>
    <mergeCell ref="H16:H23"/>
    <mergeCell ref="H24:H25"/>
    <mergeCell ref="H26:H28"/>
    <mergeCell ref="H29:H33"/>
    <mergeCell ref="H35:H42"/>
    <mergeCell ref="H43:H44"/>
    <mergeCell ref="H45:H47"/>
    <mergeCell ref="H48:H52"/>
    <mergeCell ref="H54:H58"/>
    <mergeCell ref="H59:H60"/>
    <mergeCell ref="H61:H62"/>
    <mergeCell ref="D49:D50"/>
    <mergeCell ref="D51:D52"/>
    <mergeCell ref="G6:G7"/>
    <mergeCell ref="G9:G10"/>
    <mergeCell ref="G11:G12"/>
    <mergeCell ref="G13:G14"/>
    <mergeCell ref="G17:G18"/>
    <mergeCell ref="G20:G21"/>
    <mergeCell ref="G22:G23"/>
    <mergeCell ref="G26:G27"/>
    <mergeCell ref="G30:G31"/>
    <mergeCell ref="G32:G33"/>
    <mergeCell ref="G39:G40"/>
    <mergeCell ref="G41:G42"/>
    <mergeCell ref="G46:G47"/>
    <mergeCell ref="G49:G50"/>
    <mergeCell ref="D20:D21"/>
    <mergeCell ref="D22:D23"/>
    <mergeCell ref="D26:D27"/>
    <mergeCell ref="D30:D31"/>
    <mergeCell ref="D32:D33"/>
    <mergeCell ref="D6:D7"/>
    <mergeCell ref="D9:D10"/>
    <mergeCell ref="D11:D12"/>
    <mergeCell ref="D13:D14"/>
    <mergeCell ref="D17:D18"/>
    <mergeCell ref="B46:B47"/>
    <mergeCell ref="B49:B50"/>
    <mergeCell ref="B51:B52"/>
    <mergeCell ref="B65:B66"/>
    <mergeCell ref="B67:B68"/>
    <mergeCell ref="A93:G93"/>
    <mergeCell ref="A5:A12"/>
    <mergeCell ref="A13:A15"/>
    <mergeCell ref="A16:A25"/>
    <mergeCell ref="A26:A33"/>
    <mergeCell ref="A35:A44"/>
    <mergeCell ref="A45:A52"/>
    <mergeCell ref="A54:A60"/>
    <mergeCell ref="A61:A68"/>
    <mergeCell ref="A70:A73"/>
    <mergeCell ref="A74:A77"/>
    <mergeCell ref="A79:A80"/>
    <mergeCell ref="A81:A82"/>
    <mergeCell ref="A84:A85"/>
    <mergeCell ref="A87:A88"/>
    <mergeCell ref="B6:B7"/>
    <mergeCell ref="A69:H69"/>
    <mergeCell ref="A78:H78"/>
    <mergeCell ref="A83:H83"/>
    <mergeCell ref="A90:H90"/>
    <mergeCell ref="A92:G92"/>
    <mergeCell ref="H84:H85"/>
    <mergeCell ref="H87:H88"/>
    <mergeCell ref="A1:H1"/>
    <mergeCell ref="B3:F3"/>
    <mergeCell ref="G3:H3"/>
    <mergeCell ref="A34:H34"/>
    <mergeCell ref="A53:H53"/>
    <mergeCell ref="B9:B10"/>
    <mergeCell ref="B11:B12"/>
    <mergeCell ref="B13:B14"/>
    <mergeCell ref="B17:B18"/>
    <mergeCell ref="B20:B21"/>
    <mergeCell ref="B22:B23"/>
    <mergeCell ref="B26:B27"/>
    <mergeCell ref="B30:B31"/>
    <mergeCell ref="B32:B33"/>
    <mergeCell ref="B39:B40"/>
    <mergeCell ref="B41:B42"/>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theme="9"/>
  </sheetPr>
  <dimension ref="A1:I47"/>
  <sheetViews>
    <sheetView topLeftCell="A25" workbookViewId="0">
      <selection activeCell="C40" sqref="C40"/>
    </sheetView>
  </sheetViews>
  <sheetFormatPr baseColWidth="10" defaultColWidth="7.796875" defaultRowHeight="15.75" customHeight="1"/>
  <cols>
    <col min="1" max="1" width="10.69921875" style="2" customWidth="1"/>
    <col min="2" max="2" width="7.796875" style="2"/>
    <col min="3" max="3" width="15.8984375" style="2" customWidth="1"/>
    <col min="4" max="4" width="9.25" style="2" customWidth="1"/>
    <col min="5" max="5" width="19" style="2" customWidth="1"/>
    <col min="6" max="6" width="26.69921875" style="840" customWidth="1"/>
    <col min="7" max="16384" width="7.796875" style="2"/>
  </cols>
  <sheetData>
    <row r="1" spans="1:6" s="1" customFormat="1" ht="64" customHeight="1">
      <c r="A1" s="3"/>
      <c r="B1" s="4"/>
      <c r="C1" s="176" t="s">
        <v>258</v>
      </c>
      <c r="D1" s="176"/>
      <c r="E1" s="176"/>
      <c r="F1" s="65"/>
    </row>
    <row r="2" spans="1:6" s="1" customFormat="1" ht="17.25" customHeight="1">
      <c r="A2" s="3" t="s">
        <v>2420</v>
      </c>
      <c r="B2" s="31" t="s">
        <v>1022</v>
      </c>
      <c r="C2" s="3"/>
      <c r="F2" s="65"/>
    </row>
    <row r="3" spans="1:6" s="1" customFormat="1" ht="18" customHeight="1">
      <c r="A3" s="3" t="s">
        <v>524</v>
      </c>
      <c r="B3" s="3" t="s">
        <v>596</v>
      </c>
      <c r="C3" s="3"/>
      <c r="F3" s="65"/>
    </row>
    <row r="4" spans="1:6" ht="18.75" customHeight="1">
      <c r="A4" s="249" t="s">
        <v>8</v>
      </c>
      <c r="B4" s="250" t="s">
        <v>985</v>
      </c>
      <c r="C4" s="250" t="s">
        <v>986</v>
      </c>
      <c r="D4" s="250" t="s">
        <v>987</v>
      </c>
      <c r="E4" s="250" t="s">
        <v>988</v>
      </c>
      <c r="F4" s="251" t="s">
        <v>989</v>
      </c>
    </row>
    <row r="5" spans="1:6" ht="18" customHeight="1">
      <c r="A5" s="841"/>
      <c r="B5" s="2047" t="s">
        <v>2421</v>
      </c>
      <c r="C5" s="843">
        <v>0.375</v>
      </c>
      <c r="D5" s="842" t="s">
        <v>751</v>
      </c>
      <c r="E5" s="842" t="s">
        <v>2422</v>
      </c>
      <c r="F5" s="844" t="s">
        <v>2423</v>
      </c>
    </row>
    <row r="6" spans="1:6" ht="18" customHeight="1">
      <c r="A6" s="845">
        <v>45193</v>
      </c>
      <c r="B6" s="2048"/>
      <c r="C6" s="847">
        <v>0.52083333333333304</v>
      </c>
      <c r="D6" s="846" t="s">
        <v>749</v>
      </c>
      <c r="E6" s="846" t="s">
        <v>2424</v>
      </c>
      <c r="F6" s="848" t="s">
        <v>2423</v>
      </c>
    </row>
    <row r="7" spans="1:6" ht="18" customHeight="1">
      <c r="A7" s="849" t="s">
        <v>999</v>
      </c>
      <c r="B7" s="2048" t="s">
        <v>2425</v>
      </c>
      <c r="C7" s="847">
        <v>0.75</v>
      </c>
      <c r="D7" s="846" t="s">
        <v>751</v>
      </c>
      <c r="E7" s="846" t="s">
        <v>2422</v>
      </c>
      <c r="F7" s="848" t="s">
        <v>2426</v>
      </c>
    </row>
    <row r="8" spans="1:6" ht="18" customHeight="1">
      <c r="A8" s="549"/>
      <c r="B8" s="2048"/>
      <c r="C8" s="847">
        <v>0.79513888888888895</v>
      </c>
      <c r="D8" s="846" t="s">
        <v>749</v>
      </c>
      <c r="E8" s="846" t="s">
        <v>2424</v>
      </c>
      <c r="F8" s="848" t="s">
        <v>2426</v>
      </c>
    </row>
    <row r="9" spans="1:6" ht="18" customHeight="1">
      <c r="A9" s="549"/>
      <c r="B9" s="2048"/>
      <c r="C9" s="847">
        <v>0.84027777777777801</v>
      </c>
      <c r="D9" s="846" t="s">
        <v>751</v>
      </c>
      <c r="E9" s="846" t="s">
        <v>2422</v>
      </c>
      <c r="F9" s="848" t="s">
        <v>993</v>
      </c>
    </row>
    <row r="10" spans="1:6" ht="18" customHeight="1">
      <c r="A10" s="549"/>
      <c r="B10" s="2048"/>
      <c r="C10" s="847">
        <v>0.86458333333333304</v>
      </c>
      <c r="D10" s="846" t="s">
        <v>749</v>
      </c>
      <c r="E10" s="846" t="s">
        <v>2424</v>
      </c>
      <c r="F10" s="848" t="s">
        <v>993</v>
      </c>
    </row>
    <row r="11" spans="1:6" ht="18.75" customHeight="1">
      <c r="A11" s="550"/>
      <c r="B11" s="2049"/>
      <c r="C11" s="850">
        <v>0.89583333333333304</v>
      </c>
      <c r="D11" s="2045" t="s">
        <v>2427</v>
      </c>
      <c r="E11" s="2045"/>
      <c r="F11" s="2046"/>
    </row>
    <row r="12" spans="1:6" ht="18" customHeight="1">
      <c r="A12" s="841"/>
      <c r="B12" s="2047" t="s">
        <v>2428</v>
      </c>
      <c r="C12" s="843">
        <v>0.375</v>
      </c>
      <c r="D12" s="842" t="s">
        <v>751</v>
      </c>
      <c r="E12" s="842" t="s">
        <v>2429</v>
      </c>
      <c r="F12" s="844" t="s">
        <v>2423</v>
      </c>
    </row>
    <row r="13" spans="1:6" ht="18" customHeight="1">
      <c r="A13" s="845">
        <v>45194</v>
      </c>
      <c r="B13" s="2048"/>
      <c r="C13" s="847">
        <v>0.52083333333333304</v>
      </c>
      <c r="D13" s="846" t="s">
        <v>749</v>
      </c>
      <c r="E13" s="846" t="s">
        <v>2430</v>
      </c>
      <c r="F13" s="848" t="s">
        <v>2423</v>
      </c>
    </row>
    <row r="14" spans="1:6" ht="18" customHeight="1">
      <c r="A14" s="849" t="s">
        <v>1004</v>
      </c>
      <c r="B14" s="2048" t="s">
        <v>2431</v>
      </c>
      <c r="C14" s="847">
        <v>0.75</v>
      </c>
      <c r="D14" s="846" t="s">
        <v>751</v>
      </c>
      <c r="E14" s="846" t="s">
        <v>2429</v>
      </c>
      <c r="F14" s="848" t="s">
        <v>2426</v>
      </c>
    </row>
    <row r="15" spans="1:6" ht="18" customHeight="1">
      <c r="B15" s="2048"/>
      <c r="C15" s="847">
        <v>0.78125</v>
      </c>
      <c r="D15" s="846" t="s">
        <v>749</v>
      </c>
      <c r="E15" s="846" t="s">
        <v>2430</v>
      </c>
      <c r="F15" s="848" t="s">
        <v>2432</v>
      </c>
    </row>
    <row r="16" spans="1:6" ht="18" customHeight="1">
      <c r="A16" s="549"/>
      <c r="B16" s="2048"/>
      <c r="C16" s="847">
        <v>0.82638888888888895</v>
      </c>
      <c r="D16" s="846" t="s">
        <v>751</v>
      </c>
      <c r="E16" s="846" t="s">
        <v>2429</v>
      </c>
      <c r="F16" s="848" t="s">
        <v>993</v>
      </c>
    </row>
    <row r="17" spans="1:6" ht="18" customHeight="1">
      <c r="A17" s="549"/>
      <c r="B17" s="2048"/>
      <c r="C17" s="847">
        <v>0.84375</v>
      </c>
      <c r="D17" s="846" t="s">
        <v>749</v>
      </c>
      <c r="E17" s="846" t="s">
        <v>2430</v>
      </c>
      <c r="F17" s="848" t="s">
        <v>993</v>
      </c>
    </row>
    <row r="18" spans="1:6" ht="18.75" customHeight="1">
      <c r="A18" s="550"/>
      <c r="B18" s="2049"/>
      <c r="C18" s="850">
        <v>0.875</v>
      </c>
      <c r="D18" s="2045" t="s">
        <v>2427</v>
      </c>
      <c r="E18" s="2045"/>
      <c r="F18" s="2046"/>
    </row>
    <row r="19" spans="1:6" ht="18" customHeight="1">
      <c r="A19" s="841"/>
      <c r="B19" s="2047" t="s">
        <v>2433</v>
      </c>
      <c r="C19" s="843">
        <v>0.375</v>
      </c>
      <c r="D19" s="842" t="s">
        <v>749</v>
      </c>
      <c r="E19" s="842" t="s">
        <v>2434</v>
      </c>
      <c r="F19" s="844" t="s">
        <v>2423</v>
      </c>
    </row>
    <row r="20" spans="1:6" ht="18" customHeight="1">
      <c r="A20" s="845">
        <v>45195</v>
      </c>
      <c r="B20" s="2048"/>
      <c r="C20" s="847">
        <v>0.52083333333333304</v>
      </c>
      <c r="D20" s="846" t="s">
        <v>751</v>
      </c>
      <c r="E20" s="846" t="s">
        <v>2424</v>
      </c>
      <c r="F20" s="848" t="s">
        <v>2423</v>
      </c>
    </row>
    <row r="21" spans="1:6" ht="18" customHeight="1">
      <c r="A21" s="849" t="s">
        <v>1010</v>
      </c>
      <c r="B21" s="2048" t="s">
        <v>2435</v>
      </c>
      <c r="C21" s="847">
        <v>0.77083333333333304</v>
      </c>
      <c r="D21" s="846" t="s">
        <v>749</v>
      </c>
      <c r="E21" s="846" t="s">
        <v>2434</v>
      </c>
      <c r="F21" s="848" t="s">
        <v>2436</v>
      </c>
    </row>
    <row r="22" spans="1:6" ht="18" customHeight="1">
      <c r="B22" s="2048"/>
      <c r="C22" s="847">
        <v>0.80208333333333304</v>
      </c>
      <c r="D22" s="846" t="s">
        <v>751</v>
      </c>
      <c r="E22" s="846" t="s">
        <v>2437</v>
      </c>
      <c r="F22" s="848" t="s">
        <v>2432</v>
      </c>
    </row>
    <row r="23" spans="1:6" ht="18" customHeight="1">
      <c r="B23" s="2048"/>
      <c r="C23" s="847">
        <v>0.84722222222222199</v>
      </c>
      <c r="D23" s="846" t="s">
        <v>749</v>
      </c>
      <c r="E23" s="846" t="s">
        <v>2434</v>
      </c>
      <c r="F23" s="848" t="s">
        <v>993</v>
      </c>
    </row>
    <row r="24" spans="1:6" ht="18" customHeight="1">
      <c r="A24" s="549"/>
      <c r="B24" s="2048"/>
      <c r="C24" s="847">
        <v>0.86458333333333304</v>
      </c>
      <c r="D24" s="846" t="s">
        <v>751</v>
      </c>
      <c r="E24" s="846" t="s">
        <v>2424</v>
      </c>
      <c r="F24" s="848" t="s">
        <v>993</v>
      </c>
    </row>
    <row r="25" spans="1:6" ht="18.75" customHeight="1">
      <c r="A25" s="550"/>
      <c r="B25" s="2049"/>
      <c r="C25" s="850">
        <v>0.89583333333333304</v>
      </c>
      <c r="D25" s="2045" t="s">
        <v>2427</v>
      </c>
      <c r="E25" s="2045"/>
      <c r="F25" s="2046"/>
    </row>
    <row r="26" spans="1:6" ht="18" customHeight="1">
      <c r="A26" s="851">
        <v>45196</v>
      </c>
      <c r="B26" s="715" t="s">
        <v>2438</v>
      </c>
      <c r="C26" s="852">
        <v>0.375</v>
      </c>
      <c r="D26" s="842" t="s">
        <v>751</v>
      </c>
      <c r="E26" s="842" t="s">
        <v>2439</v>
      </c>
      <c r="F26" s="844" t="s">
        <v>2440</v>
      </c>
    </row>
    <row r="27" spans="1:6" ht="18" customHeight="1">
      <c r="A27" s="849" t="s">
        <v>1016</v>
      </c>
      <c r="B27" s="718"/>
      <c r="C27" s="853">
        <v>0.54166666666666696</v>
      </c>
      <c r="D27" s="846" t="s">
        <v>749</v>
      </c>
      <c r="E27" s="846" t="s">
        <v>2441</v>
      </c>
      <c r="F27" s="848" t="s">
        <v>2440</v>
      </c>
    </row>
    <row r="28" spans="1:6" ht="18" customHeight="1">
      <c r="A28" s="849"/>
      <c r="B28" s="854"/>
      <c r="C28" s="853">
        <v>0.5</v>
      </c>
      <c r="D28" s="846" t="s">
        <v>751</v>
      </c>
      <c r="E28" s="846" t="s">
        <v>2439</v>
      </c>
      <c r="F28" s="848" t="s">
        <v>2426</v>
      </c>
    </row>
    <row r="29" spans="1:6" ht="18" customHeight="1">
      <c r="A29" s="549"/>
      <c r="B29" s="718"/>
      <c r="C29" s="853">
        <v>0.66666666666666696</v>
      </c>
      <c r="D29" s="846" t="s">
        <v>749</v>
      </c>
      <c r="E29" s="846" t="s">
        <v>2441</v>
      </c>
      <c r="F29" s="848" t="s">
        <v>2432</v>
      </c>
    </row>
    <row r="30" spans="1:6" ht="18" customHeight="1">
      <c r="A30" s="549"/>
      <c r="B30" s="718" t="s">
        <v>2442</v>
      </c>
      <c r="C30" s="853">
        <v>0.75</v>
      </c>
      <c r="D30" s="846" t="s">
        <v>751</v>
      </c>
      <c r="E30" s="846" t="s">
        <v>2439</v>
      </c>
      <c r="F30" s="848" t="s">
        <v>993</v>
      </c>
    </row>
    <row r="31" spans="1:6" ht="18" customHeight="1">
      <c r="A31" s="549"/>
      <c r="B31" s="718"/>
      <c r="C31" s="853">
        <v>0.79513888888888895</v>
      </c>
      <c r="D31" s="846" t="s">
        <v>749</v>
      </c>
      <c r="E31" s="846" t="s">
        <v>2441</v>
      </c>
      <c r="F31" s="848" t="s">
        <v>993</v>
      </c>
    </row>
    <row r="32" spans="1:6" ht="18.75" customHeight="1">
      <c r="A32" s="550"/>
      <c r="B32" s="720"/>
      <c r="C32" s="855">
        <v>0.84722222222222199</v>
      </c>
      <c r="D32" s="2045" t="s">
        <v>2427</v>
      </c>
      <c r="E32" s="2045"/>
      <c r="F32" s="2046"/>
    </row>
    <row r="33" spans="1:9" ht="18" customHeight="1">
      <c r="A33" s="851">
        <v>45197</v>
      </c>
      <c r="B33" s="2047" t="s">
        <v>2443</v>
      </c>
      <c r="C33" s="843">
        <v>0.375</v>
      </c>
      <c r="D33" s="842" t="s">
        <v>751</v>
      </c>
      <c r="E33" s="842" t="s">
        <v>2444</v>
      </c>
      <c r="F33" s="844" t="s">
        <v>2440</v>
      </c>
    </row>
    <row r="34" spans="1:9" ht="18" customHeight="1">
      <c r="A34" s="849" t="s">
        <v>1076</v>
      </c>
      <c r="B34" s="2048"/>
      <c r="C34" s="847">
        <v>0.5</v>
      </c>
      <c r="D34" s="846" t="s">
        <v>749</v>
      </c>
      <c r="E34" s="846" t="s">
        <v>2439</v>
      </c>
      <c r="F34" s="848" t="s">
        <v>2440</v>
      </c>
    </row>
    <row r="35" spans="1:9" ht="18" customHeight="1">
      <c r="A35" s="549"/>
      <c r="B35" s="2048"/>
      <c r="C35" s="847">
        <v>0.45833333333333298</v>
      </c>
      <c r="D35" s="846" t="s">
        <v>751</v>
      </c>
      <c r="E35" s="846" t="s">
        <v>2444</v>
      </c>
      <c r="F35" s="848" t="s">
        <v>2426</v>
      </c>
    </row>
    <row r="36" spans="1:9" ht="18" customHeight="1">
      <c r="A36" s="549"/>
      <c r="B36" s="2048"/>
      <c r="C36" s="847">
        <v>0.625</v>
      </c>
      <c r="D36" s="846" t="s">
        <v>749</v>
      </c>
      <c r="E36" s="846" t="s">
        <v>2439</v>
      </c>
      <c r="F36" s="848" t="s">
        <v>2432</v>
      </c>
    </row>
    <row r="37" spans="1:9" ht="18" customHeight="1">
      <c r="A37" s="549"/>
      <c r="B37" s="2048" t="s">
        <v>2445</v>
      </c>
      <c r="C37" s="847">
        <v>0.75</v>
      </c>
      <c r="D37" s="846" t="s">
        <v>751</v>
      </c>
      <c r="E37" s="846" t="s">
        <v>2444</v>
      </c>
      <c r="F37" s="848" t="s">
        <v>993</v>
      </c>
    </row>
    <row r="38" spans="1:9" ht="18" customHeight="1">
      <c r="A38" s="549"/>
      <c r="B38" s="2048"/>
      <c r="C38" s="847">
        <v>0.77430555555555602</v>
      </c>
      <c r="D38" s="846" t="s">
        <v>749</v>
      </c>
      <c r="E38" s="846" t="s">
        <v>2439</v>
      </c>
      <c r="F38" s="848" t="s">
        <v>993</v>
      </c>
    </row>
    <row r="39" spans="1:9" ht="18.75" customHeight="1">
      <c r="A39" s="550"/>
      <c r="B39" s="2049"/>
      <c r="C39" s="850">
        <v>0.82638888888888895</v>
      </c>
      <c r="D39" s="2045" t="s">
        <v>2427</v>
      </c>
      <c r="E39" s="2045"/>
      <c r="F39" s="2046"/>
    </row>
    <row r="40" spans="1:9" ht="18" customHeight="1">
      <c r="A40" s="851">
        <v>45198</v>
      </c>
      <c r="B40" s="2047" t="s">
        <v>2446</v>
      </c>
      <c r="C40" s="843">
        <v>0.375</v>
      </c>
      <c r="D40" s="842" t="s">
        <v>749</v>
      </c>
      <c r="E40" s="842" t="s">
        <v>2444</v>
      </c>
      <c r="F40" s="844" t="s">
        <v>2440</v>
      </c>
    </row>
    <row r="41" spans="1:9" ht="18" customHeight="1">
      <c r="A41" s="849" t="s">
        <v>1026</v>
      </c>
      <c r="B41" s="2048"/>
      <c r="C41" s="847">
        <v>0.5</v>
      </c>
      <c r="D41" s="846" t="s">
        <v>751</v>
      </c>
      <c r="E41" s="846" t="s">
        <v>2441</v>
      </c>
      <c r="F41" s="848" t="s">
        <v>2440</v>
      </c>
    </row>
    <row r="42" spans="1:9" ht="18" customHeight="1">
      <c r="A42" s="849"/>
      <c r="B42" s="2048"/>
      <c r="C42" s="847">
        <v>0.45833333333333298</v>
      </c>
      <c r="D42" s="846" t="s">
        <v>749</v>
      </c>
      <c r="E42" s="846" t="s">
        <v>2444</v>
      </c>
      <c r="F42" s="848" t="s">
        <v>2426</v>
      </c>
    </row>
    <row r="43" spans="1:9" ht="18" customHeight="1">
      <c r="A43" s="549"/>
      <c r="B43" s="2048"/>
      <c r="C43" s="847">
        <v>0.66666666666666696</v>
      </c>
      <c r="D43" s="846" t="s">
        <v>751</v>
      </c>
      <c r="E43" s="846" t="s">
        <v>2441</v>
      </c>
      <c r="F43" s="848" t="s">
        <v>2432</v>
      </c>
    </row>
    <row r="44" spans="1:9" ht="18" customHeight="1">
      <c r="A44" s="549"/>
      <c r="B44" s="2048" t="s">
        <v>2447</v>
      </c>
      <c r="C44" s="847">
        <v>0.75</v>
      </c>
      <c r="D44" s="846" t="s">
        <v>749</v>
      </c>
      <c r="E44" s="846" t="s">
        <v>2444</v>
      </c>
      <c r="F44" s="848" t="s">
        <v>993</v>
      </c>
    </row>
    <row r="45" spans="1:9" ht="18" customHeight="1">
      <c r="A45" s="549"/>
      <c r="B45" s="2048"/>
      <c r="C45" s="847">
        <v>0.77430555555555602</v>
      </c>
      <c r="D45" s="846" t="s">
        <v>751</v>
      </c>
      <c r="E45" s="846" t="s">
        <v>2441</v>
      </c>
      <c r="F45" s="848" t="s">
        <v>993</v>
      </c>
    </row>
    <row r="46" spans="1:9" ht="18.75" customHeight="1">
      <c r="A46" s="550"/>
      <c r="B46" s="2049"/>
      <c r="C46" s="850">
        <v>0.82638888888888895</v>
      </c>
      <c r="D46" s="2045" t="s">
        <v>2427</v>
      </c>
      <c r="E46" s="2045"/>
      <c r="F46" s="2046"/>
    </row>
    <row r="47" spans="1:9" s="1" customFormat="1" ht="51" customHeight="1">
      <c r="A47" s="1707" t="s">
        <v>665</v>
      </c>
      <c r="B47" s="1707"/>
      <c r="C47" s="1707"/>
      <c r="D47" s="1707"/>
      <c r="E47" s="1707"/>
      <c r="F47" s="1707"/>
      <c r="G47" s="30"/>
      <c r="H47" s="30"/>
      <c r="I47" s="30"/>
    </row>
  </sheetData>
  <mergeCells count="17">
    <mergeCell ref="D46:F46"/>
    <mergeCell ref="A47:F47"/>
    <mergeCell ref="B5:B6"/>
    <mergeCell ref="B7:B11"/>
    <mergeCell ref="B12:B13"/>
    <mergeCell ref="B14:B18"/>
    <mergeCell ref="B19:B20"/>
    <mergeCell ref="B21:B25"/>
    <mergeCell ref="B33:B36"/>
    <mergeCell ref="B37:B39"/>
    <mergeCell ref="B40:B43"/>
    <mergeCell ref="B44:B46"/>
    <mergeCell ref="D11:F11"/>
    <mergeCell ref="D18:F18"/>
    <mergeCell ref="D25:F25"/>
    <mergeCell ref="D32:F32"/>
    <mergeCell ref="D39:F39"/>
  </mergeCells>
  <pageMargins left="0.75" right="0.75" top="1" bottom="1" header="0.5" footer="0.5"/>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theme="9"/>
    <outlinePr summaryBelow="0" summaryRight="0"/>
  </sheetPr>
  <dimension ref="A1:I14"/>
  <sheetViews>
    <sheetView workbookViewId="0">
      <selection activeCell="G22" sqref="G22"/>
    </sheetView>
  </sheetViews>
  <sheetFormatPr baseColWidth="10" defaultColWidth="16.1484375" defaultRowHeight="17.25" customHeight="1"/>
  <cols>
    <col min="1" max="1" width="20.34765625" style="3" customWidth="1"/>
    <col min="2" max="2" width="11" style="3" customWidth="1"/>
    <col min="3" max="3" width="13.34765625" style="3" customWidth="1"/>
    <col min="4" max="4" width="16.1484375" style="3" customWidth="1"/>
    <col min="5" max="5" width="11.34765625" style="3" customWidth="1"/>
    <col min="6" max="6" width="16.1484375" style="3" customWidth="1"/>
    <col min="7" max="16384" width="16.1484375" style="3"/>
  </cols>
  <sheetData>
    <row r="1" spans="1:9" ht="64" customHeight="1">
      <c r="B1" s="4"/>
      <c r="C1" s="176" t="s">
        <v>493</v>
      </c>
      <c r="E1" s="176"/>
      <c r="F1" s="176"/>
    </row>
    <row r="2" spans="1:9" ht="18" customHeight="1">
      <c r="A2" s="7" t="s">
        <v>499</v>
      </c>
      <c r="B2" s="8" t="s">
        <v>984</v>
      </c>
      <c r="C2" s="4"/>
    </row>
    <row r="3" spans="1:9" ht="18.75" customHeight="1">
      <c r="A3" s="7" t="s">
        <v>524</v>
      </c>
      <c r="B3" s="7" t="s">
        <v>610</v>
      </c>
    </row>
    <row r="4" spans="1:9" ht="18.75" customHeight="1">
      <c r="A4" s="832" t="s">
        <v>8</v>
      </c>
      <c r="B4" s="833" t="s">
        <v>985</v>
      </c>
      <c r="C4" s="833" t="s">
        <v>986</v>
      </c>
      <c r="D4" s="833" t="s">
        <v>987</v>
      </c>
      <c r="E4" s="833" t="s">
        <v>988</v>
      </c>
      <c r="F4" s="833" t="s">
        <v>989</v>
      </c>
    </row>
    <row r="5" spans="1:9" ht="18.75" customHeight="1">
      <c r="A5" s="834">
        <v>45197</v>
      </c>
      <c r="B5" s="2051" t="s">
        <v>2448</v>
      </c>
      <c r="C5" s="2051" t="s">
        <v>2449</v>
      </c>
      <c r="D5" s="2051" t="s">
        <v>2064</v>
      </c>
      <c r="E5" s="2051" t="s">
        <v>2450</v>
      </c>
      <c r="F5" s="2051" t="s">
        <v>2451</v>
      </c>
    </row>
    <row r="6" spans="1:9" ht="18.75" customHeight="1">
      <c r="A6" s="835" t="s">
        <v>1076</v>
      </c>
      <c r="B6" s="2051"/>
      <c r="C6" s="2051"/>
      <c r="D6" s="2051"/>
      <c r="E6" s="2051"/>
      <c r="F6" s="2051"/>
    </row>
    <row r="7" spans="1:9" ht="18.75" customHeight="1">
      <c r="A7" s="834">
        <v>45198</v>
      </c>
      <c r="B7" s="2051" t="s">
        <v>2452</v>
      </c>
      <c r="C7" s="2051" t="s">
        <v>2449</v>
      </c>
      <c r="D7" s="2051" t="s">
        <v>2064</v>
      </c>
      <c r="E7" s="2051" t="s">
        <v>2450</v>
      </c>
      <c r="F7" s="2051" t="s">
        <v>2453</v>
      </c>
    </row>
    <row r="8" spans="1:9" ht="18.75" customHeight="1">
      <c r="A8" s="835" t="s">
        <v>1026</v>
      </c>
      <c r="B8" s="2051"/>
      <c r="C8" s="2051"/>
      <c r="D8" s="2051"/>
      <c r="E8" s="2051"/>
      <c r="F8" s="2051"/>
    </row>
    <row r="9" spans="1:9" ht="18.75" customHeight="1">
      <c r="A9" s="834">
        <v>45199</v>
      </c>
      <c r="B9" s="2051" t="s">
        <v>2454</v>
      </c>
      <c r="C9" s="2051" t="s">
        <v>2449</v>
      </c>
      <c r="D9" s="2051" t="s">
        <v>2064</v>
      </c>
      <c r="E9" s="2051" t="s">
        <v>2450</v>
      </c>
      <c r="F9" s="2051" t="s">
        <v>2455</v>
      </c>
    </row>
    <row r="10" spans="1:9" ht="18.75" customHeight="1">
      <c r="A10" s="835" t="s">
        <v>994</v>
      </c>
      <c r="B10" s="2051"/>
      <c r="C10" s="2051"/>
      <c r="D10" s="2051"/>
      <c r="E10" s="2051"/>
      <c r="F10" s="2051"/>
    </row>
    <row r="11" spans="1:9" ht="18.75" customHeight="1">
      <c r="A11" s="834">
        <v>45200</v>
      </c>
      <c r="B11" s="2051" t="s">
        <v>2456</v>
      </c>
      <c r="C11" s="2051" t="s">
        <v>2449</v>
      </c>
      <c r="D11" s="2051" t="s">
        <v>2064</v>
      </c>
      <c r="E11" s="2051" t="s">
        <v>2450</v>
      </c>
      <c r="F11" s="2051" t="s">
        <v>2457</v>
      </c>
    </row>
    <row r="12" spans="1:9" ht="18.75" customHeight="1">
      <c r="A12" s="835" t="s">
        <v>999</v>
      </c>
      <c r="B12" s="2051"/>
      <c r="C12" s="2051"/>
      <c r="D12" s="2051"/>
      <c r="E12" s="2051"/>
      <c r="F12" s="2051"/>
    </row>
    <row r="13" spans="1:9" ht="18.3">
      <c r="A13" s="836"/>
      <c r="B13" s="836"/>
      <c r="C13" s="837">
        <v>0.76388888888888895</v>
      </c>
      <c r="D13" s="2050" t="s">
        <v>997</v>
      </c>
      <c r="E13" s="2050"/>
      <c r="F13" s="2050"/>
      <c r="G13" s="838"/>
      <c r="H13" s="839"/>
      <c r="I13" s="839"/>
    </row>
    <row r="14" spans="1:9" ht="38.049999999999997" customHeight="1">
      <c r="A14" s="1700" t="s">
        <v>665</v>
      </c>
      <c r="B14" s="1700"/>
      <c r="C14" s="1700"/>
      <c r="D14" s="1700"/>
      <c r="E14" s="1700"/>
      <c r="F14" s="1700"/>
      <c r="G14" s="838"/>
      <c r="H14" s="839"/>
      <c r="I14" s="839"/>
    </row>
  </sheetData>
  <sheetProtection insertHyperlinks="0" autoFilter="0"/>
  <mergeCells count="22">
    <mergeCell ref="E9:E10"/>
    <mergeCell ref="E11:E12"/>
    <mergeCell ref="F5:F6"/>
    <mergeCell ref="F7:F8"/>
    <mergeCell ref="F9:F10"/>
    <mergeCell ref="F11:F12"/>
    <mergeCell ref="D13:F13"/>
    <mergeCell ref="A14:F14"/>
    <mergeCell ref="B5:B6"/>
    <mergeCell ref="B7:B8"/>
    <mergeCell ref="B9:B10"/>
    <mergeCell ref="B11:B12"/>
    <mergeCell ref="C5:C6"/>
    <mergeCell ref="C7:C8"/>
    <mergeCell ref="C9:C10"/>
    <mergeCell ref="C11:C12"/>
    <mergeCell ref="D5:D6"/>
    <mergeCell ref="D7:D8"/>
    <mergeCell ref="D9:D10"/>
    <mergeCell ref="D11:D12"/>
    <mergeCell ref="E5:E6"/>
    <mergeCell ref="E7:E8"/>
  </mergeCells>
  <pageMargins left="0.7" right="0.7" top="0.75" bottom="0.75" header="0.3" footer="0.3"/>
  <pageSetup paperSize="9" orientation="portrait"/>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theme="9"/>
  </sheetPr>
  <dimension ref="A1:F30"/>
  <sheetViews>
    <sheetView workbookViewId="0"/>
  </sheetViews>
  <sheetFormatPr baseColWidth="10" defaultColWidth="8" defaultRowHeight="14.1"/>
  <cols>
    <col min="1" max="1" width="17.796875" style="820" customWidth="1"/>
    <col min="2" max="3" width="10.59765625" style="819" customWidth="1"/>
    <col min="4" max="4" width="28.19921875" style="820" customWidth="1"/>
    <col min="5" max="5" width="20.59765625" style="820" customWidth="1"/>
    <col min="6" max="6" width="10.44921875" style="820" customWidth="1"/>
    <col min="7" max="16383" width="8" style="820" customWidth="1"/>
    <col min="16384" max="16384" width="8" style="820"/>
  </cols>
  <sheetData>
    <row r="1" spans="1:6" s="819" customFormat="1" ht="72" customHeight="1">
      <c r="C1" s="822" t="s">
        <v>2458</v>
      </c>
      <c r="D1" s="823"/>
      <c r="E1" s="823"/>
      <c r="F1" s="820"/>
    </row>
    <row r="2" spans="1:6" s="819" customFormat="1" ht="18" customHeight="1">
      <c r="A2" s="7" t="s">
        <v>1440</v>
      </c>
      <c r="B2" s="824" t="s">
        <v>984</v>
      </c>
      <c r="D2" s="820"/>
    </row>
    <row r="3" spans="1:6" s="819" customFormat="1" ht="18.75" customHeight="1">
      <c r="A3" s="7" t="s">
        <v>524</v>
      </c>
      <c r="B3" s="825" t="s">
        <v>612</v>
      </c>
      <c r="D3" s="820"/>
    </row>
    <row r="4" spans="1:6" ht="14.7">
      <c r="A4" s="826" t="s">
        <v>8</v>
      </c>
      <c r="B4" s="2052" t="s">
        <v>986</v>
      </c>
      <c r="C4" s="2053"/>
      <c r="D4" s="827" t="s">
        <v>988</v>
      </c>
      <c r="E4" s="827" t="s">
        <v>524</v>
      </c>
      <c r="F4" s="827" t="s">
        <v>987</v>
      </c>
    </row>
    <row r="5" spans="1:6" ht="40" customHeight="1">
      <c r="A5" s="2054">
        <v>45193</v>
      </c>
      <c r="B5" s="828">
        <v>0.41666666666666702</v>
      </c>
      <c r="C5" s="828">
        <v>0.5</v>
      </c>
      <c r="D5" s="829" t="s">
        <v>2459</v>
      </c>
      <c r="E5" s="829" t="s">
        <v>612</v>
      </c>
      <c r="F5" s="829" t="s">
        <v>751</v>
      </c>
    </row>
    <row r="6" spans="1:6" ht="40" customHeight="1">
      <c r="A6" s="2054"/>
      <c r="B6" s="828">
        <v>0.625</v>
      </c>
      <c r="C6" s="828">
        <v>0.70833333333333304</v>
      </c>
      <c r="D6" s="829" t="s">
        <v>2460</v>
      </c>
      <c r="E6" s="829" t="s">
        <v>612</v>
      </c>
      <c r="F6" s="829" t="s">
        <v>751</v>
      </c>
    </row>
    <row r="7" spans="1:6" ht="40" customHeight="1">
      <c r="A7" s="2054"/>
      <c r="B7" s="828">
        <v>0.79166666666666696</v>
      </c>
      <c r="C7" s="828">
        <v>0.875</v>
      </c>
      <c r="D7" s="829" t="s">
        <v>2461</v>
      </c>
      <c r="E7" s="829" t="s">
        <v>612</v>
      </c>
      <c r="F7" s="829" t="s">
        <v>751</v>
      </c>
    </row>
    <row r="8" spans="1:6" ht="40" customHeight="1">
      <c r="A8" s="2055"/>
      <c r="B8" s="828">
        <v>0.88194444444444398</v>
      </c>
      <c r="C8" s="828">
        <v>0.88888888888888895</v>
      </c>
      <c r="D8" s="829" t="s">
        <v>997</v>
      </c>
      <c r="E8" s="829" t="s">
        <v>612</v>
      </c>
      <c r="F8" s="829" t="s">
        <v>751</v>
      </c>
    </row>
    <row r="9" spans="1:6" ht="40" customHeight="1">
      <c r="A9" s="2054">
        <v>45194</v>
      </c>
      <c r="B9" s="828">
        <v>0.41666666666666702</v>
      </c>
      <c r="C9" s="828">
        <v>0.47222222222222199</v>
      </c>
      <c r="D9" s="829" t="s">
        <v>2459</v>
      </c>
      <c r="E9" s="829" t="s">
        <v>612</v>
      </c>
      <c r="F9" s="829" t="s">
        <v>749</v>
      </c>
    </row>
    <row r="10" spans="1:6" ht="40" customHeight="1">
      <c r="A10" s="2054"/>
      <c r="B10" s="828">
        <v>0.625</v>
      </c>
      <c r="C10" s="828">
        <v>0.68055555555555602</v>
      </c>
      <c r="D10" s="829" t="s">
        <v>2460</v>
      </c>
      <c r="E10" s="829" t="s">
        <v>612</v>
      </c>
      <c r="F10" s="829" t="s">
        <v>749</v>
      </c>
    </row>
    <row r="11" spans="1:6" ht="40" customHeight="1">
      <c r="A11" s="2054"/>
      <c r="B11" s="828">
        <v>0.8125</v>
      </c>
      <c r="C11" s="828">
        <v>0.86805555555555602</v>
      </c>
      <c r="D11" s="829" t="s">
        <v>2461</v>
      </c>
      <c r="E11" s="829" t="s">
        <v>612</v>
      </c>
      <c r="F11" s="829" t="s">
        <v>749</v>
      </c>
    </row>
    <row r="12" spans="1:6" ht="40" customHeight="1">
      <c r="A12" s="2055"/>
      <c r="B12" s="828">
        <v>0.875</v>
      </c>
      <c r="C12" s="828">
        <v>0.88194444444444398</v>
      </c>
      <c r="D12" s="829" t="s">
        <v>997</v>
      </c>
      <c r="E12" s="829" t="s">
        <v>612</v>
      </c>
      <c r="F12" s="829" t="s">
        <v>749</v>
      </c>
    </row>
    <row r="13" spans="1:6" ht="40" customHeight="1">
      <c r="A13" s="2054">
        <v>45195</v>
      </c>
      <c r="B13" s="828">
        <v>0.625</v>
      </c>
      <c r="C13" s="828">
        <v>0.72916666666666696</v>
      </c>
      <c r="D13" s="829" t="s">
        <v>2462</v>
      </c>
      <c r="E13" s="829" t="s">
        <v>612</v>
      </c>
      <c r="F13" s="829" t="s">
        <v>751</v>
      </c>
    </row>
    <row r="14" spans="1:6" ht="40" customHeight="1">
      <c r="A14" s="2055"/>
      <c r="B14" s="828">
        <v>0.73611111111111105</v>
      </c>
      <c r="C14" s="828">
        <v>0.74305555555555602</v>
      </c>
      <c r="D14" s="830" t="s">
        <v>997</v>
      </c>
      <c r="E14" s="829" t="s">
        <v>612</v>
      </c>
      <c r="F14" s="829" t="s">
        <v>751</v>
      </c>
    </row>
    <row r="15" spans="1:6" ht="40" customHeight="1">
      <c r="A15" s="2054">
        <v>45196</v>
      </c>
      <c r="B15" s="828">
        <v>0.625</v>
      </c>
      <c r="C15" s="828">
        <v>0.70833333333333304</v>
      </c>
      <c r="D15" s="829" t="s">
        <v>2462</v>
      </c>
      <c r="E15" s="829" t="s">
        <v>612</v>
      </c>
      <c r="F15" s="829" t="s">
        <v>749</v>
      </c>
    </row>
    <row r="16" spans="1:6" ht="40" customHeight="1">
      <c r="A16" s="2055"/>
      <c r="B16" s="828">
        <v>0.71527777777777801</v>
      </c>
      <c r="C16" s="828">
        <v>0.72222222222222199</v>
      </c>
      <c r="D16" s="830" t="s">
        <v>997</v>
      </c>
      <c r="E16" s="829" t="s">
        <v>612</v>
      </c>
      <c r="F16" s="829" t="s">
        <v>749</v>
      </c>
    </row>
    <row r="17" spans="1:6" ht="40" customHeight="1">
      <c r="A17" s="2054">
        <v>45197</v>
      </c>
      <c r="B17" s="2056">
        <v>0.60416666666666696</v>
      </c>
      <c r="C17" s="2056">
        <v>0.72916666666666696</v>
      </c>
      <c r="D17" s="831" t="s">
        <v>2463</v>
      </c>
      <c r="E17" s="2057" t="s">
        <v>612</v>
      </c>
      <c r="F17" s="2057" t="s">
        <v>2464</v>
      </c>
    </row>
    <row r="18" spans="1:6" ht="40" customHeight="1">
      <c r="A18" s="2054"/>
      <c r="B18" s="2056"/>
      <c r="C18" s="2056"/>
      <c r="D18" s="831" t="s">
        <v>2465</v>
      </c>
      <c r="E18" s="2057"/>
      <c r="F18" s="2057"/>
    </row>
    <row r="19" spans="1:6" ht="40" customHeight="1">
      <c r="A19" s="2054"/>
      <c r="B19" s="2056"/>
      <c r="C19" s="2056"/>
      <c r="D19" s="831" t="s">
        <v>2466</v>
      </c>
      <c r="E19" s="2057"/>
      <c r="F19" s="2057"/>
    </row>
    <row r="20" spans="1:6" ht="40" customHeight="1">
      <c r="A20" s="2054"/>
      <c r="B20" s="2056"/>
      <c r="C20" s="2056"/>
      <c r="D20" s="831" t="s">
        <v>2467</v>
      </c>
      <c r="E20" s="2057"/>
      <c r="F20" s="2057"/>
    </row>
    <row r="21" spans="1:6" ht="40" customHeight="1">
      <c r="A21" s="2054"/>
      <c r="B21" s="2056"/>
      <c r="C21" s="2056"/>
      <c r="D21" s="831" t="s">
        <v>2468</v>
      </c>
      <c r="E21" s="2057"/>
      <c r="F21" s="2057"/>
    </row>
    <row r="22" spans="1:6" ht="40" customHeight="1">
      <c r="A22" s="2054"/>
      <c r="B22" s="2056"/>
      <c r="C22" s="2056"/>
      <c r="D22" s="830" t="s">
        <v>2469</v>
      </c>
      <c r="E22" s="2057"/>
      <c r="F22" s="2057"/>
    </row>
    <row r="23" spans="1:6" s="821" customFormat="1" ht="40" customHeight="1">
      <c r="A23" s="2055"/>
      <c r="B23" s="828">
        <v>0.73611111111111105</v>
      </c>
      <c r="C23" s="828">
        <v>0.75694444444444398</v>
      </c>
      <c r="D23" s="829" t="s">
        <v>997</v>
      </c>
      <c r="E23" s="829" t="s">
        <v>612</v>
      </c>
      <c r="F23" s="829" t="s">
        <v>2464</v>
      </c>
    </row>
    <row r="24" spans="1:6" ht="40" customHeight="1">
      <c r="A24" s="2054">
        <v>45198</v>
      </c>
      <c r="B24" s="2056">
        <v>0.60416666666666696</v>
      </c>
      <c r="C24" s="2056">
        <v>0.72916666666666696</v>
      </c>
      <c r="D24" s="831" t="s">
        <v>2463</v>
      </c>
      <c r="E24" s="2057" t="s">
        <v>612</v>
      </c>
      <c r="F24" s="2057" t="s">
        <v>2464</v>
      </c>
    </row>
    <row r="25" spans="1:6" ht="40" customHeight="1">
      <c r="A25" s="2054"/>
      <c r="B25" s="2056"/>
      <c r="C25" s="2056"/>
      <c r="D25" s="831" t="s">
        <v>2466</v>
      </c>
      <c r="E25" s="2057"/>
      <c r="F25" s="2057"/>
    </row>
    <row r="26" spans="1:6" ht="40" customHeight="1">
      <c r="A26" s="2054"/>
      <c r="B26" s="2056"/>
      <c r="C26" s="2056"/>
      <c r="D26" s="831" t="s">
        <v>2470</v>
      </c>
      <c r="E26" s="2057"/>
      <c r="F26" s="2057"/>
    </row>
    <row r="27" spans="1:6" ht="40" customHeight="1">
      <c r="A27" s="2054"/>
      <c r="B27" s="2056"/>
      <c r="C27" s="2056"/>
      <c r="D27" s="831" t="s">
        <v>2471</v>
      </c>
      <c r="E27" s="2057"/>
      <c r="F27" s="2057"/>
    </row>
    <row r="28" spans="1:6" ht="40" customHeight="1">
      <c r="A28" s="2054"/>
      <c r="B28" s="2056"/>
      <c r="C28" s="2056"/>
      <c r="D28" s="831" t="s">
        <v>2465</v>
      </c>
      <c r="E28" s="2057"/>
      <c r="F28" s="2057"/>
    </row>
    <row r="29" spans="1:6" ht="40" customHeight="1">
      <c r="A29" s="2054"/>
      <c r="B29" s="2056"/>
      <c r="C29" s="2056"/>
      <c r="D29" s="830" t="s">
        <v>2472</v>
      </c>
      <c r="E29" s="2057"/>
      <c r="F29" s="2057"/>
    </row>
    <row r="30" spans="1:6" ht="40" customHeight="1">
      <c r="A30" s="2055"/>
      <c r="B30" s="828">
        <v>0.73611111111111105</v>
      </c>
      <c r="C30" s="828">
        <v>0.75694444444444398</v>
      </c>
      <c r="D30" s="829" t="s">
        <v>997</v>
      </c>
      <c r="E30" s="829" t="s">
        <v>612</v>
      </c>
      <c r="F30" s="829" t="s">
        <v>2464</v>
      </c>
    </row>
  </sheetData>
  <mergeCells count="15">
    <mergeCell ref="E17:E22"/>
    <mergeCell ref="E24:E29"/>
    <mergeCell ref="F17:F22"/>
    <mergeCell ref="F24:F29"/>
    <mergeCell ref="A17:A23"/>
    <mergeCell ref="A24:A30"/>
    <mergeCell ref="B17:B22"/>
    <mergeCell ref="B24:B29"/>
    <mergeCell ref="C17:C22"/>
    <mergeCell ref="C24:C29"/>
    <mergeCell ref="B4:C4"/>
    <mergeCell ref="A5:A8"/>
    <mergeCell ref="A9:A12"/>
    <mergeCell ref="A13:A14"/>
    <mergeCell ref="A15:A16"/>
  </mergeCells>
  <pageMargins left="0.75" right="0.75" top="1" bottom="1" header="0.5" footer="0.5"/>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outlinePr summaryBelow="0" summaryRight="0"/>
  </sheetPr>
  <dimension ref="A1:I27"/>
  <sheetViews>
    <sheetView workbookViewId="0"/>
  </sheetViews>
  <sheetFormatPr baseColWidth="10" defaultColWidth="9" defaultRowHeight="13.5" customHeight="1"/>
  <cols>
    <col min="1" max="1" width="20.34765625" customWidth="1"/>
    <col min="3" max="3" width="14.1484375" style="174" customWidth="1"/>
    <col min="4" max="4" width="9" style="174"/>
    <col min="5" max="5" width="25" customWidth="1"/>
    <col min="6" max="6" width="19.84765625" customWidth="1"/>
  </cols>
  <sheetData>
    <row r="1" spans="1:6" s="174" customFormat="1" ht="69" customHeight="1">
      <c r="A1" s="4"/>
      <c r="B1" s="1697"/>
      <c r="C1" s="1697"/>
      <c r="D1" s="1697"/>
      <c r="E1" s="1697"/>
      <c r="F1" s="1697"/>
    </row>
    <row r="2" spans="1:6" s="174" customFormat="1" ht="18" customHeight="1">
      <c r="A2" s="7" t="s">
        <v>2420</v>
      </c>
      <c r="B2" s="8" t="s">
        <v>1022</v>
      </c>
      <c r="C2" s="4"/>
      <c r="D2" s="4"/>
    </row>
    <row r="3" spans="1:6" s="174" customFormat="1" ht="18.75" customHeight="1">
      <c r="A3" s="7" t="s">
        <v>524</v>
      </c>
      <c r="B3" s="7" t="s">
        <v>612</v>
      </c>
      <c r="C3" s="4"/>
      <c r="F3" s="9"/>
    </row>
    <row r="4" spans="1:6" ht="18" customHeight="1">
      <c r="A4" s="10" t="s">
        <v>8</v>
      </c>
      <c r="B4" s="11" t="s">
        <v>985</v>
      </c>
      <c r="C4" s="11" t="s">
        <v>986</v>
      </c>
      <c r="D4" s="11" t="s">
        <v>987</v>
      </c>
      <c r="E4" s="11" t="s">
        <v>988</v>
      </c>
      <c r="F4" s="12" t="s">
        <v>989</v>
      </c>
    </row>
    <row r="5" spans="1:6" ht="17.25" customHeight="1">
      <c r="A5" s="816">
        <v>45193</v>
      </c>
      <c r="B5" s="1973" t="s">
        <v>2473</v>
      </c>
      <c r="C5" s="14" t="s">
        <v>2474</v>
      </c>
      <c r="D5" s="14" t="s">
        <v>751</v>
      </c>
      <c r="E5" s="14" t="s">
        <v>2475</v>
      </c>
      <c r="F5" s="2058" t="s">
        <v>2476</v>
      </c>
    </row>
    <row r="6" spans="1:6" ht="18" customHeight="1">
      <c r="A6" s="562" t="s">
        <v>999</v>
      </c>
      <c r="B6" s="1975"/>
      <c r="C6" s="27" t="s">
        <v>2477</v>
      </c>
      <c r="D6" s="27" t="s">
        <v>751</v>
      </c>
      <c r="E6" s="27" t="s">
        <v>997</v>
      </c>
      <c r="F6" s="1740"/>
    </row>
    <row r="7" spans="1:6" ht="17.25" customHeight="1">
      <c r="A7" s="816">
        <v>45194</v>
      </c>
      <c r="B7" s="1973" t="s">
        <v>2478</v>
      </c>
      <c r="C7" s="14" t="s">
        <v>2474</v>
      </c>
      <c r="D7" s="14" t="s">
        <v>749</v>
      </c>
      <c r="E7" s="14" t="s">
        <v>2475</v>
      </c>
      <c r="F7" s="2058" t="s">
        <v>2476</v>
      </c>
    </row>
    <row r="8" spans="1:6" ht="18" customHeight="1">
      <c r="A8" s="562" t="s">
        <v>1004</v>
      </c>
      <c r="B8" s="1975"/>
      <c r="C8" s="27" t="s">
        <v>2477</v>
      </c>
      <c r="D8" s="27" t="s">
        <v>749</v>
      </c>
      <c r="E8" s="27" t="s">
        <v>997</v>
      </c>
      <c r="F8" s="1740"/>
    </row>
    <row r="9" spans="1:6" ht="17.25" customHeight="1">
      <c r="A9" s="816">
        <v>45195</v>
      </c>
      <c r="B9" s="1973" t="s">
        <v>2479</v>
      </c>
      <c r="C9" s="1973" t="s">
        <v>819</v>
      </c>
      <c r="D9" s="1973" t="s">
        <v>751</v>
      </c>
      <c r="E9" s="14" t="s">
        <v>2480</v>
      </c>
      <c r="F9" s="2058" t="s">
        <v>2481</v>
      </c>
    </row>
    <row r="10" spans="1:6" ht="17.25" customHeight="1">
      <c r="A10" s="564" t="s">
        <v>1010</v>
      </c>
      <c r="B10" s="1974"/>
      <c r="C10" s="1974"/>
      <c r="D10" s="1974"/>
      <c r="E10" s="17" t="s">
        <v>993</v>
      </c>
      <c r="F10" s="1739"/>
    </row>
    <row r="11" spans="1:6" ht="18" customHeight="1">
      <c r="A11" s="565"/>
      <c r="B11" s="1975"/>
      <c r="C11" s="27" t="s">
        <v>2482</v>
      </c>
      <c r="D11" s="27" t="s">
        <v>751</v>
      </c>
      <c r="E11" s="27" t="s">
        <v>997</v>
      </c>
      <c r="F11" s="1740"/>
    </row>
    <row r="12" spans="1:6" ht="17.25" customHeight="1">
      <c r="A12" s="816">
        <v>45196</v>
      </c>
      <c r="B12" s="1973" t="s">
        <v>2483</v>
      </c>
      <c r="C12" s="1973" t="s">
        <v>718</v>
      </c>
      <c r="D12" s="1973" t="s">
        <v>749</v>
      </c>
      <c r="E12" s="14" t="s">
        <v>2480</v>
      </c>
      <c r="F12" s="2058" t="s">
        <v>2481</v>
      </c>
    </row>
    <row r="13" spans="1:6" ht="17.25" customHeight="1">
      <c r="A13" s="564" t="s">
        <v>1016</v>
      </c>
      <c r="B13" s="1974"/>
      <c r="C13" s="1974"/>
      <c r="D13" s="1974"/>
      <c r="E13" s="17" t="s">
        <v>993</v>
      </c>
      <c r="F13" s="1739"/>
    </row>
    <row r="14" spans="1:6" ht="18" customHeight="1">
      <c r="A14" s="565"/>
      <c r="B14" s="1975"/>
      <c r="C14" s="23" t="s">
        <v>2484</v>
      </c>
      <c r="D14" s="23" t="s">
        <v>749</v>
      </c>
      <c r="E14" s="23" t="s">
        <v>997</v>
      </c>
      <c r="F14" s="1740"/>
    </row>
    <row r="15" spans="1:6" ht="17.25" customHeight="1">
      <c r="A15" s="816">
        <v>45197</v>
      </c>
      <c r="B15" s="1973" t="s">
        <v>2485</v>
      </c>
      <c r="C15" s="1973" t="s">
        <v>2486</v>
      </c>
      <c r="D15" s="14" t="s">
        <v>751</v>
      </c>
      <c r="E15" s="14" t="s">
        <v>2465</v>
      </c>
      <c r="F15" s="15" t="s">
        <v>2463</v>
      </c>
    </row>
    <row r="16" spans="1:6" ht="17.25" customHeight="1">
      <c r="A16" s="564" t="s">
        <v>1076</v>
      </c>
      <c r="B16" s="1974"/>
      <c r="C16" s="1974"/>
      <c r="D16" s="17" t="s">
        <v>749</v>
      </c>
      <c r="E16" s="17" t="s">
        <v>2466</v>
      </c>
      <c r="F16" s="21" t="s">
        <v>1240</v>
      </c>
    </row>
    <row r="17" spans="1:9" ht="17.25" customHeight="1">
      <c r="A17" s="678"/>
      <c r="B17" s="1974"/>
      <c r="C17" s="1974"/>
      <c r="D17" s="17" t="s">
        <v>751</v>
      </c>
      <c r="E17" s="17" t="s">
        <v>2467</v>
      </c>
      <c r="F17" s="817"/>
    </row>
    <row r="18" spans="1:9" ht="17.25" customHeight="1">
      <c r="A18" s="678"/>
      <c r="B18" s="1974"/>
      <c r="C18" s="1974"/>
      <c r="D18" s="17" t="s">
        <v>749</v>
      </c>
      <c r="E18" s="17" t="s">
        <v>2468</v>
      </c>
      <c r="F18" s="817"/>
    </row>
    <row r="19" spans="1:9" ht="17.25" customHeight="1">
      <c r="A19" s="678"/>
      <c r="B19" s="1974"/>
      <c r="C19" s="1974"/>
      <c r="D19" s="17" t="s">
        <v>751</v>
      </c>
      <c r="E19" s="17" t="s">
        <v>2469</v>
      </c>
      <c r="F19" s="817"/>
    </row>
    <row r="20" spans="1:9" ht="18" customHeight="1">
      <c r="A20" s="565"/>
      <c r="B20" s="1975"/>
      <c r="C20" s="23" t="s">
        <v>991</v>
      </c>
      <c r="D20" s="23" t="s">
        <v>890</v>
      </c>
      <c r="E20" s="23" t="s">
        <v>2487</v>
      </c>
      <c r="F20" s="818"/>
    </row>
    <row r="21" spans="1:9" ht="17.25" customHeight="1">
      <c r="A21" s="816">
        <v>45198</v>
      </c>
      <c r="B21" s="1973" t="s">
        <v>2488</v>
      </c>
      <c r="C21" s="1973" t="s">
        <v>2486</v>
      </c>
      <c r="D21" s="14" t="s">
        <v>751</v>
      </c>
      <c r="E21" s="14" t="s">
        <v>2466</v>
      </c>
      <c r="F21" s="15" t="s">
        <v>2463</v>
      </c>
    </row>
    <row r="22" spans="1:9" ht="17.25" customHeight="1">
      <c r="A22" s="564" t="s">
        <v>1026</v>
      </c>
      <c r="B22" s="1974"/>
      <c r="C22" s="1974"/>
      <c r="D22" s="17" t="s">
        <v>749</v>
      </c>
      <c r="E22" s="17" t="s">
        <v>2470</v>
      </c>
      <c r="F22" s="21" t="s">
        <v>1251</v>
      </c>
    </row>
    <row r="23" spans="1:9" ht="17.25" customHeight="1">
      <c r="A23" s="678"/>
      <c r="B23" s="1974"/>
      <c r="C23" s="1974"/>
      <c r="D23" s="17" t="s">
        <v>751</v>
      </c>
      <c r="E23" s="17" t="s">
        <v>2471</v>
      </c>
      <c r="F23" s="817"/>
    </row>
    <row r="24" spans="1:9" ht="17.25" customHeight="1">
      <c r="A24" s="678"/>
      <c r="B24" s="1974"/>
      <c r="C24" s="1974"/>
      <c r="D24" s="17" t="s">
        <v>749</v>
      </c>
      <c r="E24" s="17" t="s">
        <v>2465</v>
      </c>
      <c r="F24" s="817"/>
    </row>
    <row r="25" spans="1:9" ht="17.25" customHeight="1">
      <c r="A25" s="678"/>
      <c r="B25" s="1974"/>
      <c r="C25" s="1974"/>
      <c r="D25" s="17" t="s">
        <v>751</v>
      </c>
      <c r="E25" s="17" t="s">
        <v>2472</v>
      </c>
      <c r="F25" s="817"/>
    </row>
    <row r="26" spans="1:9" ht="18" customHeight="1">
      <c r="A26" s="565"/>
      <c r="B26" s="1975"/>
      <c r="C26" s="23" t="s">
        <v>991</v>
      </c>
      <c r="D26" s="23" t="s">
        <v>890</v>
      </c>
      <c r="E26" s="23" t="s">
        <v>2487</v>
      </c>
      <c r="F26" s="818"/>
    </row>
    <row r="27" spans="1:9" s="102" customFormat="1" ht="38.049999999999997" customHeight="1">
      <c r="A27" s="1707" t="s">
        <v>665</v>
      </c>
      <c r="B27" s="1707"/>
      <c r="C27" s="1721"/>
      <c r="D27" s="1707"/>
      <c r="E27" s="1707"/>
      <c r="F27" s="1707"/>
      <c r="G27" s="189"/>
      <c r="H27" s="161"/>
      <c r="I27" s="161"/>
    </row>
  </sheetData>
  <sheetProtection insertHyperlinks="0" autoFilter="0"/>
  <mergeCells count="18">
    <mergeCell ref="F9:F11"/>
    <mergeCell ref="F12:F14"/>
    <mergeCell ref="B1:F1"/>
    <mergeCell ref="A27:F27"/>
    <mergeCell ref="B5:B6"/>
    <mergeCell ref="B7:B8"/>
    <mergeCell ref="B9:B11"/>
    <mergeCell ref="B12:B14"/>
    <mergeCell ref="B15:B20"/>
    <mergeCell ref="B21:B26"/>
    <mergeCell ref="C9:C10"/>
    <mergeCell ref="C12:C13"/>
    <mergeCell ref="C15:C19"/>
    <mergeCell ref="C21:C25"/>
    <mergeCell ref="D9:D10"/>
    <mergeCell ref="D12:D13"/>
    <mergeCell ref="F5:F6"/>
    <mergeCell ref="F7:F8"/>
  </mergeCells>
  <pageMargins left="0.7" right="0.7" top="0.75" bottom="0.75" header="0.3" footer="0.3"/>
  <pageSetup paperSize="9" orientation="portrait"/>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theme="9"/>
  </sheetPr>
  <dimension ref="A1:I13"/>
  <sheetViews>
    <sheetView workbookViewId="0"/>
  </sheetViews>
  <sheetFormatPr baseColWidth="10" defaultColWidth="9" defaultRowHeight="13.5" customHeight="1"/>
  <cols>
    <col min="1" max="1" width="15.84765625" style="102"/>
    <col min="2" max="2" width="11.34765625" style="102" customWidth="1"/>
    <col min="3" max="3" width="13.34765625" style="102" customWidth="1"/>
    <col min="4" max="4" width="9" style="102"/>
    <col min="5" max="5" width="27.6484375" style="102" customWidth="1"/>
    <col min="6" max="7" width="26" style="102" customWidth="1"/>
    <col min="8" max="16384" width="9" style="102"/>
  </cols>
  <sheetData>
    <row r="1" spans="1:9" s="174" customFormat="1" ht="72" customHeight="1">
      <c r="A1" s="4"/>
      <c r="B1" s="4"/>
      <c r="C1" s="1721" t="s">
        <v>2489</v>
      </c>
      <c r="D1" s="1721"/>
      <c r="E1" s="1721"/>
      <c r="F1" s="1721"/>
    </row>
    <row r="2" spans="1:9" s="174" customFormat="1" ht="18" customHeight="1">
      <c r="A2" s="7" t="s">
        <v>1440</v>
      </c>
      <c r="B2" s="811">
        <v>45142</v>
      </c>
      <c r="C2" s="4"/>
      <c r="D2" s="4"/>
    </row>
    <row r="3" spans="1:9" s="174" customFormat="1" ht="18.75" customHeight="1">
      <c r="A3" s="29" t="s">
        <v>524</v>
      </c>
      <c r="B3" s="7" t="s">
        <v>612</v>
      </c>
      <c r="C3" s="4"/>
      <c r="F3" s="9"/>
    </row>
    <row r="4" spans="1:9" ht="18" customHeight="1">
      <c r="A4" s="812" t="s">
        <v>8</v>
      </c>
      <c r="B4" s="813" t="s">
        <v>985</v>
      </c>
      <c r="C4" s="813" t="s">
        <v>986</v>
      </c>
      <c r="D4" s="813" t="s">
        <v>987</v>
      </c>
      <c r="E4" s="813" t="s">
        <v>988</v>
      </c>
      <c r="F4" s="814" t="s">
        <v>989</v>
      </c>
    </row>
    <row r="5" spans="1:9" ht="51.75" customHeight="1">
      <c r="A5" s="2059" t="s">
        <v>2490</v>
      </c>
      <c r="B5" s="2062" t="s">
        <v>2491</v>
      </c>
      <c r="C5" s="2062" t="s">
        <v>822</v>
      </c>
      <c r="D5" s="2062" t="s">
        <v>749</v>
      </c>
      <c r="E5" s="2062" t="s">
        <v>2492</v>
      </c>
      <c r="F5" s="2058" t="s">
        <v>2493</v>
      </c>
    </row>
    <row r="6" spans="1:9" ht="14.1">
      <c r="A6" s="2060"/>
      <c r="B6" s="2063"/>
      <c r="C6" s="2063"/>
      <c r="D6" s="2063"/>
      <c r="E6" s="2063"/>
      <c r="F6" s="1739"/>
    </row>
    <row r="7" spans="1:9" ht="51.75" customHeight="1">
      <c r="A7" s="2060"/>
      <c r="B7" s="2064" t="s">
        <v>2494</v>
      </c>
      <c r="C7" s="2064" t="s">
        <v>824</v>
      </c>
      <c r="D7" s="17" t="s">
        <v>749</v>
      </c>
      <c r="E7" s="2064" t="s">
        <v>2492</v>
      </c>
      <c r="F7" s="1739"/>
    </row>
    <row r="8" spans="1:9" ht="51.75" customHeight="1">
      <c r="A8" s="2060"/>
      <c r="B8" s="2065"/>
      <c r="C8" s="2063"/>
      <c r="D8" s="17" t="s">
        <v>749</v>
      </c>
      <c r="E8" s="2063"/>
      <c r="F8" s="1739"/>
    </row>
    <row r="9" spans="1:9" ht="29.55" customHeight="1">
      <c r="A9" s="2061"/>
      <c r="B9" s="2066"/>
      <c r="C9" s="27" t="s">
        <v>2495</v>
      </c>
      <c r="D9" s="27" t="s">
        <v>749</v>
      </c>
      <c r="E9" s="687" t="s">
        <v>997</v>
      </c>
      <c r="F9" s="1740"/>
    </row>
    <row r="10" spans="1:9" ht="52.5" customHeight="1">
      <c r="A10" s="2059" t="s">
        <v>2496</v>
      </c>
      <c r="B10" s="14" t="s">
        <v>2497</v>
      </c>
      <c r="C10" s="14" t="s">
        <v>823</v>
      </c>
      <c r="D10" s="14" t="s">
        <v>749</v>
      </c>
      <c r="E10" s="815" t="s">
        <v>2498</v>
      </c>
      <c r="F10" s="2067" t="s">
        <v>2481</v>
      </c>
    </row>
    <row r="11" spans="1:9" ht="58.35" customHeight="1">
      <c r="A11" s="2060"/>
      <c r="B11" s="1974" t="s">
        <v>2499</v>
      </c>
      <c r="C11" s="17" t="s">
        <v>825</v>
      </c>
      <c r="D11" s="17" t="s">
        <v>749</v>
      </c>
      <c r="E11" s="291" t="s">
        <v>2500</v>
      </c>
      <c r="F11" s="2068"/>
    </row>
    <row r="12" spans="1:9" ht="29.55" customHeight="1">
      <c r="A12" s="2061"/>
      <c r="B12" s="1975"/>
      <c r="C12" s="27" t="s">
        <v>2501</v>
      </c>
      <c r="D12" s="27" t="s">
        <v>749</v>
      </c>
      <c r="E12" s="27" t="s">
        <v>997</v>
      </c>
      <c r="F12" s="2069"/>
    </row>
    <row r="13" spans="1:9" ht="38.049999999999997" customHeight="1">
      <c r="A13" s="1707"/>
      <c r="B13" s="1707"/>
      <c r="C13" s="1707"/>
      <c r="D13" s="1707"/>
      <c r="E13" s="1707"/>
      <c r="F13" s="1707"/>
      <c r="G13" s="189"/>
      <c r="H13" s="161"/>
      <c r="I13" s="161"/>
    </row>
  </sheetData>
  <mergeCells count="14">
    <mergeCell ref="C1:F1"/>
    <mergeCell ref="A13:F13"/>
    <mergeCell ref="A5:A9"/>
    <mergeCell ref="A10:A12"/>
    <mergeCell ref="B5:B6"/>
    <mergeCell ref="B7:B9"/>
    <mergeCell ref="B11:B12"/>
    <mergeCell ref="C5:C6"/>
    <mergeCell ref="C7:C8"/>
    <mergeCell ref="D5:D6"/>
    <mergeCell ref="E5:E6"/>
    <mergeCell ref="E7:E8"/>
    <mergeCell ref="F5:F9"/>
    <mergeCell ref="F10:F12"/>
  </mergeCells>
  <pageMargins left="0.75" right="0.75" top="1" bottom="1" header="0.5" footer="0.5"/>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theme="9"/>
    <outlinePr summaryBelow="0" summaryRight="0"/>
    <pageSetUpPr fitToPage="1"/>
  </sheetPr>
  <dimension ref="A1:I12"/>
  <sheetViews>
    <sheetView workbookViewId="0"/>
  </sheetViews>
  <sheetFormatPr baseColWidth="10" defaultColWidth="9.1484375" defaultRowHeight="13.5" customHeight="1"/>
  <cols>
    <col min="1" max="1" width="13.1484375"/>
    <col min="3" max="3" width="15.6484375" customWidth="1"/>
    <col min="5" max="5" width="13" customWidth="1"/>
    <col min="6" max="6" width="17.5" customWidth="1"/>
  </cols>
  <sheetData>
    <row r="1" spans="1:9" s="174" customFormat="1" ht="59.05" customHeight="1">
      <c r="A1" s="175"/>
      <c r="B1" s="1712" t="s">
        <v>2502</v>
      </c>
      <c r="C1" s="1712"/>
      <c r="D1" s="1712"/>
      <c r="E1" s="1712"/>
      <c r="F1" s="1712"/>
    </row>
    <row r="2" spans="1:9" s="174" customFormat="1" ht="18" customHeight="1">
      <c r="A2" s="7" t="s">
        <v>1440</v>
      </c>
      <c r="B2" s="8" t="s">
        <v>984</v>
      </c>
      <c r="C2" s="4"/>
      <c r="D2" s="4"/>
    </row>
    <row r="3" spans="1:9" s="174" customFormat="1" ht="18.75" customHeight="1">
      <c r="A3" s="29" t="s">
        <v>524</v>
      </c>
      <c r="B3" s="7" t="s">
        <v>612</v>
      </c>
      <c r="C3" s="4"/>
      <c r="F3" s="9"/>
    </row>
    <row r="4" spans="1:9" ht="18.75" customHeight="1">
      <c r="A4" s="804" t="s">
        <v>8</v>
      </c>
      <c r="B4" s="805" t="s">
        <v>985</v>
      </c>
      <c r="C4" s="805" t="s">
        <v>986</v>
      </c>
      <c r="D4" s="805" t="s">
        <v>987</v>
      </c>
      <c r="E4" s="805" t="s">
        <v>988</v>
      </c>
      <c r="F4" s="806" t="s">
        <v>989</v>
      </c>
    </row>
    <row r="5" spans="1:9" ht="18" customHeight="1">
      <c r="A5" s="807">
        <v>45201</v>
      </c>
      <c r="B5" s="715" t="s">
        <v>2503</v>
      </c>
      <c r="C5" s="808" t="s">
        <v>826</v>
      </c>
      <c r="D5" s="715" t="s">
        <v>749</v>
      </c>
      <c r="E5" s="715" t="s">
        <v>1909</v>
      </c>
      <c r="F5" s="716"/>
    </row>
    <row r="6" spans="1:9" ht="18" customHeight="1">
      <c r="A6" s="717" t="s">
        <v>1004</v>
      </c>
      <c r="B6" s="718" t="s">
        <v>2504</v>
      </c>
      <c r="C6" s="809" t="s">
        <v>829</v>
      </c>
      <c r="D6" s="718" t="s">
        <v>749</v>
      </c>
      <c r="E6" s="718" t="s">
        <v>993</v>
      </c>
      <c r="F6" s="719"/>
    </row>
    <row r="7" spans="1:9" ht="36.75" customHeight="1">
      <c r="A7" s="550"/>
      <c r="B7" s="720"/>
      <c r="C7" s="810" t="s">
        <v>2505</v>
      </c>
      <c r="D7" s="662" t="s">
        <v>749</v>
      </c>
      <c r="E7" s="662"/>
      <c r="F7" s="663" t="s">
        <v>997</v>
      </c>
    </row>
    <row r="8" spans="1:9" ht="18" customHeight="1">
      <c r="A8" s="807">
        <v>45202</v>
      </c>
      <c r="B8" s="715" t="s">
        <v>2506</v>
      </c>
      <c r="C8" s="808" t="s">
        <v>827</v>
      </c>
      <c r="D8" s="715" t="s">
        <v>751</v>
      </c>
      <c r="E8" s="715" t="s">
        <v>1909</v>
      </c>
      <c r="F8" s="716"/>
    </row>
    <row r="9" spans="1:9" ht="18" customHeight="1">
      <c r="A9" s="717" t="s">
        <v>1010</v>
      </c>
      <c r="B9" s="718" t="s">
        <v>2507</v>
      </c>
      <c r="C9" s="809" t="s">
        <v>828</v>
      </c>
      <c r="D9" s="718" t="s">
        <v>751</v>
      </c>
      <c r="E9" s="718" t="s">
        <v>1909</v>
      </c>
      <c r="F9" s="719"/>
    </row>
    <row r="10" spans="1:9" ht="18" customHeight="1">
      <c r="A10" s="549"/>
      <c r="B10" s="718" t="s">
        <v>2508</v>
      </c>
      <c r="C10" s="809" t="s">
        <v>830</v>
      </c>
      <c r="D10" s="718" t="s">
        <v>751</v>
      </c>
      <c r="E10" s="718" t="s">
        <v>993</v>
      </c>
      <c r="F10" s="719"/>
    </row>
    <row r="11" spans="1:9" ht="36.75" customHeight="1">
      <c r="A11" s="550"/>
      <c r="B11" s="720"/>
      <c r="C11" s="810" t="s">
        <v>2509</v>
      </c>
      <c r="D11" s="662" t="s">
        <v>751</v>
      </c>
      <c r="E11" s="662"/>
      <c r="F11" s="663" t="s">
        <v>997</v>
      </c>
    </row>
    <row r="12" spans="1:9" s="102" customFormat="1" ht="38.049999999999997" customHeight="1">
      <c r="A12" s="1700" t="s">
        <v>665</v>
      </c>
      <c r="B12" s="1700"/>
      <c r="C12" s="1700"/>
      <c r="D12" s="1700"/>
      <c r="E12" s="1700"/>
      <c r="F12" s="1700"/>
      <c r="G12" s="189"/>
      <c r="H12" s="161"/>
      <c r="I12" s="161"/>
    </row>
  </sheetData>
  <sheetProtection insertHyperlinks="0" autoFilter="0"/>
  <mergeCells count="2">
    <mergeCell ref="B1:F1"/>
    <mergeCell ref="A12:F12"/>
  </mergeCells>
  <pageMargins left="0.7" right="0.7" top="0.75" bottom="0.75" header="0.3" footer="0.3"/>
  <pageSetup paperSize="8" orientation="portrait"/>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theme="9"/>
  </sheetPr>
  <dimension ref="A1:AK61"/>
  <sheetViews>
    <sheetView workbookViewId="0"/>
  </sheetViews>
  <sheetFormatPr baseColWidth="10" defaultColWidth="7.94921875" defaultRowHeight="13.5" customHeight="1"/>
  <cols>
    <col min="1" max="1" width="18" style="192" customWidth="1"/>
    <col min="2" max="2" width="8.8984375" style="102" customWidth="1"/>
    <col min="3" max="3" width="11.69921875" style="102" customWidth="1"/>
    <col min="4" max="4" width="10.5" style="102" customWidth="1"/>
    <col min="5" max="5" width="17.09765625" style="102" customWidth="1"/>
    <col min="6" max="6" width="10.94921875" style="102" customWidth="1"/>
    <col min="7" max="7" width="2" style="102" customWidth="1"/>
    <col min="8" max="8" width="10.94921875" style="341" customWidth="1"/>
    <col min="9" max="9" width="18.5" style="102" customWidth="1"/>
    <col min="10" max="10" width="7.44921875" style="102" customWidth="1"/>
  </cols>
  <sheetData>
    <row r="1" spans="1:9" s="174" customFormat="1" ht="75" customHeight="1">
      <c r="A1" s="759"/>
      <c r="B1" s="689"/>
      <c r="C1" s="689"/>
      <c r="D1" s="689"/>
      <c r="E1" s="760"/>
      <c r="F1" s="761"/>
      <c r="G1" s="761"/>
      <c r="H1" s="762"/>
    </row>
    <row r="2" spans="1:9" s="174" customFormat="1" ht="17.25" customHeight="1">
      <c r="A2" s="7" t="s">
        <v>1945</v>
      </c>
      <c r="C2" s="8" t="s">
        <v>984</v>
      </c>
      <c r="D2" s="175"/>
      <c r="E2" s="763"/>
      <c r="F2" s="7"/>
      <c r="G2" s="4"/>
      <c r="H2" s="173"/>
      <c r="I2" s="4" t="s">
        <v>2510</v>
      </c>
    </row>
    <row r="3" spans="1:9" s="174" customFormat="1" ht="17.25" customHeight="1">
      <c r="A3" s="7" t="s">
        <v>524</v>
      </c>
      <c r="B3" s="7" t="s">
        <v>2511</v>
      </c>
      <c r="C3" s="3"/>
      <c r="D3" s="3"/>
      <c r="E3" s="3"/>
      <c r="F3" s="7"/>
      <c r="G3" s="7"/>
      <c r="H3" s="29"/>
      <c r="I3" s="4" t="s">
        <v>2512</v>
      </c>
    </row>
    <row r="4" spans="1:9" s="174" customFormat="1" ht="17.25" customHeight="1">
      <c r="A4" s="7"/>
      <c r="B4" s="7" t="s">
        <v>2513</v>
      </c>
      <c r="C4" s="3"/>
      <c r="D4" s="3"/>
      <c r="E4" s="3"/>
      <c r="F4" s="7"/>
      <c r="G4" s="7"/>
      <c r="H4" s="29"/>
      <c r="I4" s="4"/>
    </row>
    <row r="5" spans="1:9" ht="17.25" customHeight="1">
      <c r="A5" s="764" t="s">
        <v>2514</v>
      </c>
      <c r="B5" s="765" t="s">
        <v>985</v>
      </c>
      <c r="C5" s="765" t="s">
        <v>986</v>
      </c>
      <c r="D5" s="765" t="s">
        <v>2171</v>
      </c>
      <c r="E5" s="765" t="s">
        <v>1441</v>
      </c>
      <c r="F5" s="765"/>
      <c r="G5" s="765"/>
      <c r="H5" s="765"/>
      <c r="I5" s="792" t="s">
        <v>524</v>
      </c>
    </row>
    <row r="6" spans="1:9" ht="17.25" customHeight="1">
      <c r="A6" s="766">
        <v>45193</v>
      </c>
      <c r="B6" s="694" t="s">
        <v>2515</v>
      </c>
      <c r="C6" s="767" t="s">
        <v>711</v>
      </c>
      <c r="D6" s="767">
        <v>1</v>
      </c>
      <c r="E6" s="767" t="s">
        <v>2516</v>
      </c>
      <c r="F6" s="767" t="s">
        <v>1598</v>
      </c>
      <c r="G6" s="767" t="s">
        <v>1229</v>
      </c>
      <c r="H6" s="767" t="s">
        <v>1578</v>
      </c>
      <c r="I6" s="695" t="s">
        <v>2517</v>
      </c>
    </row>
    <row r="7" spans="1:9" ht="17.25" customHeight="1">
      <c r="A7" s="768"/>
      <c r="B7" s="57"/>
      <c r="C7" s="769" t="s">
        <v>970</v>
      </c>
      <c r="D7" s="769">
        <v>2</v>
      </c>
      <c r="E7" s="769" t="s">
        <v>2518</v>
      </c>
      <c r="F7" s="769" t="s">
        <v>1607</v>
      </c>
      <c r="G7" s="769" t="s">
        <v>1229</v>
      </c>
      <c r="H7" s="769" t="s">
        <v>1593</v>
      </c>
      <c r="I7" s="696" t="s">
        <v>2517</v>
      </c>
    </row>
    <row r="8" spans="1:9" ht="17.25" customHeight="1">
      <c r="A8" s="275" t="s">
        <v>2519</v>
      </c>
      <c r="B8" s="57" t="s">
        <v>2520</v>
      </c>
      <c r="C8" s="769" t="s">
        <v>852</v>
      </c>
      <c r="D8" s="769">
        <v>3</v>
      </c>
      <c r="E8" s="769" t="s">
        <v>2516</v>
      </c>
      <c r="F8" s="769" t="s">
        <v>1592</v>
      </c>
      <c r="G8" s="769" t="s">
        <v>1229</v>
      </c>
      <c r="H8" s="769" t="s">
        <v>1600</v>
      </c>
      <c r="I8" s="696" t="s">
        <v>2517</v>
      </c>
    </row>
    <row r="9" spans="1:9" ht="17.25" customHeight="1">
      <c r="A9" s="768"/>
      <c r="B9" s="57"/>
      <c r="C9" s="769" t="s">
        <v>2521</v>
      </c>
      <c r="D9" s="769">
        <v>4</v>
      </c>
      <c r="E9" s="769" t="s">
        <v>2522</v>
      </c>
      <c r="F9" s="769" t="s">
        <v>1603</v>
      </c>
      <c r="G9" s="769" t="s">
        <v>1229</v>
      </c>
      <c r="H9" s="769" t="s">
        <v>1590</v>
      </c>
      <c r="I9" s="696" t="s">
        <v>2517</v>
      </c>
    </row>
    <row r="10" spans="1:9" ht="17.25" customHeight="1">
      <c r="A10" s="768"/>
      <c r="B10" s="770" t="s">
        <v>2523</v>
      </c>
      <c r="C10" s="771" t="s">
        <v>711</v>
      </c>
      <c r="D10" s="771">
        <v>5</v>
      </c>
      <c r="E10" s="771" t="s">
        <v>2524</v>
      </c>
      <c r="F10" s="771" t="s">
        <v>1595</v>
      </c>
      <c r="G10" s="771" t="s">
        <v>1229</v>
      </c>
      <c r="H10" s="771" t="s">
        <v>1588</v>
      </c>
      <c r="I10" s="793" t="s">
        <v>2525</v>
      </c>
    </row>
    <row r="11" spans="1:9" ht="17.25" customHeight="1">
      <c r="A11" s="768"/>
      <c r="B11" s="770"/>
      <c r="C11" s="772" t="s">
        <v>970</v>
      </c>
      <c r="D11" s="772">
        <v>6</v>
      </c>
      <c r="E11" s="772" t="s">
        <v>2526</v>
      </c>
      <c r="F11" s="772" t="s">
        <v>1607</v>
      </c>
      <c r="G11" s="772" t="s">
        <v>1229</v>
      </c>
      <c r="H11" s="772" t="s">
        <v>1592</v>
      </c>
      <c r="I11" s="794" t="s">
        <v>2525</v>
      </c>
    </row>
    <row r="12" spans="1:9" ht="17.25" customHeight="1">
      <c r="A12" s="768"/>
      <c r="B12" s="770" t="s">
        <v>2527</v>
      </c>
      <c r="C12" s="772" t="s">
        <v>852</v>
      </c>
      <c r="D12" s="772">
        <v>7</v>
      </c>
      <c r="E12" s="772" t="s">
        <v>2528</v>
      </c>
      <c r="F12" s="772" t="s">
        <v>1603</v>
      </c>
      <c r="G12" s="772" t="s">
        <v>1229</v>
      </c>
      <c r="H12" s="772" t="s">
        <v>1595</v>
      </c>
      <c r="I12" s="794" t="s">
        <v>2525</v>
      </c>
    </row>
    <row r="13" spans="1:9" ht="17.25" customHeight="1">
      <c r="A13" s="276"/>
      <c r="B13" s="773"/>
      <c r="C13" s="774" t="s">
        <v>2521</v>
      </c>
      <c r="D13" s="774">
        <v>8</v>
      </c>
      <c r="E13" s="774" t="s">
        <v>2526</v>
      </c>
      <c r="F13" s="774" t="s">
        <v>2529</v>
      </c>
      <c r="G13" s="774" t="s">
        <v>1229</v>
      </c>
      <c r="H13" s="774" t="s">
        <v>1590</v>
      </c>
      <c r="I13" s="795" t="s">
        <v>2525</v>
      </c>
    </row>
    <row r="14" spans="1:9" ht="17.25" customHeight="1">
      <c r="A14" s="766">
        <v>45194</v>
      </c>
      <c r="B14" s="694" t="s">
        <v>2530</v>
      </c>
      <c r="C14" s="767" t="s">
        <v>711</v>
      </c>
      <c r="D14" s="767">
        <v>9</v>
      </c>
      <c r="E14" s="767" t="s">
        <v>2522</v>
      </c>
      <c r="F14" s="767" t="s">
        <v>2531</v>
      </c>
      <c r="G14" s="767" t="s">
        <v>1229</v>
      </c>
      <c r="H14" s="767" t="s">
        <v>1603</v>
      </c>
      <c r="I14" s="695" t="s">
        <v>2517</v>
      </c>
    </row>
    <row r="15" spans="1:9" ht="17.25" customHeight="1">
      <c r="A15" s="768"/>
      <c r="B15" s="57"/>
      <c r="C15" s="769" t="s">
        <v>970</v>
      </c>
      <c r="D15" s="769">
        <v>10</v>
      </c>
      <c r="E15" s="769" t="s">
        <v>2524</v>
      </c>
      <c r="F15" s="769" t="s">
        <v>2532</v>
      </c>
      <c r="G15" s="769" t="s">
        <v>1229</v>
      </c>
      <c r="H15" s="769" t="s">
        <v>1595</v>
      </c>
      <c r="I15" s="696" t="s">
        <v>2517</v>
      </c>
    </row>
    <row r="16" spans="1:9" ht="17.25" customHeight="1">
      <c r="A16" s="275" t="s">
        <v>2533</v>
      </c>
      <c r="B16" s="57" t="s">
        <v>2534</v>
      </c>
      <c r="C16" s="769" t="s">
        <v>852</v>
      </c>
      <c r="D16" s="769">
        <v>11</v>
      </c>
      <c r="E16" s="769" t="s">
        <v>2516</v>
      </c>
      <c r="F16" s="769" t="s">
        <v>1598</v>
      </c>
      <c r="G16" s="769" t="s">
        <v>1229</v>
      </c>
      <c r="H16" s="769" t="s">
        <v>1600</v>
      </c>
      <c r="I16" s="696" t="s">
        <v>2517</v>
      </c>
    </row>
    <row r="17" spans="1:9" ht="17.25" customHeight="1">
      <c r="A17" s="768"/>
      <c r="B17" s="57"/>
      <c r="C17" s="769" t="s">
        <v>2521</v>
      </c>
      <c r="D17" s="769">
        <v>12</v>
      </c>
      <c r="E17" s="769" t="s">
        <v>2516</v>
      </c>
      <c r="F17" s="769" t="s">
        <v>1592</v>
      </c>
      <c r="G17" s="769" t="s">
        <v>1229</v>
      </c>
      <c r="H17" s="769" t="s">
        <v>1578</v>
      </c>
      <c r="I17" s="696" t="s">
        <v>2517</v>
      </c>
    </row>
    <row r="18" spans="1:9" ht="17.25" customHeight="1">
      <c r="A18" s="275"/>
      <c r="B18" s="770" t="s">
        <v>2535</v>
      </c>
      <c r="C18" s="771" t="s">
        <v>711</v>
      </c>
      <c r="D18" s="771">
        <v>13</v>
      </c>
      <c r="E18" s="771" t="s">
        <v>2518</v>
      </c>
      <c r="F18" s="771" t="s">
        <v>1597</v>
      </c>
      <c r="G18" s="771" t="s">
        <v>1229</v>
      </c>
      <c r="H18" s="771" t="s">
        <v>1607</v>
      </c>
      <c r="I18" s="793" t="s">
        <v>2525</v>
      </c>
    </row>
    <row r="19" spans="1:9" ht="17.25" customHeight="1">
      <c r="A19" s="768"/>
      <c r="B19" s="770"/>
      <c r="C19" s="772" t="s">
        <v>970</v>
      </c>
      <c r="D19" s="772">
        <v>14</v>
      </c>
      <c r="E19" s="772" t="s">
        <v>2526</v>
      </c>
      <c r="F19" s="772" t="s">
        <v>1609</v>
      </c>
      <c r="G19" s="772" t="s">
        <v>1229</v>
      </c>
      <c r="H19" s="772" t="s">
        <v>1592</v>
      </c>
      <c r="I19" s="794" t="s">
        <v>2525</v>
      </c>
    </row>
    <row r="20" spans="1:9" ht="17.25" customHeight="1">
      <c r="A20" s="275"/>
      <c r="B20" s="770" t="s">
        <v>2536</v>
      </c>
      <c r="C20" s="772" t="s">
        <v>852</v>
      </c>
      <c r="D20" s="772">
        <v>15</v>
      </c>
      <c r="E20" s="772" t="s">
        <v>2528</v>
      </c>
      <c r="F20" s="772" t="s">
        <v>2532</v>
      </c>
      <c r="G20" s="772" t="s">
        <v>1229</v>
      </c>
      <c r="H20" s="772" t="s">
        <v>1597</v>
      </c>
      <c r="I20" s="794" t="s">
        <v>2525</v>
      </c>
    </row>
    <row r="21" spans="1:9" ht="17.25" customHeight="1">
      <c r="A21" s="775"/>
      <c r="B21" s="776"/>
      <c r="C21" s="777" t="s">
        <v>2521</v>
      </c>
      <c r="D21" s="777">
        <v>16</v>
      </c>
      <c r="E21" s="777" t="s">
        <v>2526</v>
      </c>
      <c r="F21" s="777" t="s">
        <v>1607</v>
      </c>
      <c r="G21" s="777" t="s">
        <v>1229</v>
      </c>
      <c r="H21" s="777" t="s">
        <v>1590</v>
      </c>
      <c r="I21" s="796" t="s">
        <v>2525</v>
      </c>
    </row>
    <row r="22" spans="1:9" ht="17.25" customHeight="1">
      <c r="A22" s="2070" t="s">
        <v>2537</v>
      </c>
      <c r="B22" s="2071"/>
      <c r="C22" s="2071"/>
      <c r="D22" s="2071"/>
      <c r="E22" s="2071"/>
      <c r="F22" s="2071"/>
      <c r="G22" s="2071"/>
      <c r="H22" s="2071"/>
      <c r="I22" s="2072"/>
    </row>
    <row r="23" spans="1:9" ht="17.25" customHeight="1">
      <c r="A23" s="766">
        <v>45196</v>
      </c>
      <c r="B23" s="694" t="s">
        <v>2538</v>
      </c>
      <c r="C23" s="767" t="s">
        <v>711</v>
      </c>
      <c r="D23" s="767">
        <v>17</v>
      </c>
      <c r="E23" s="767" t="s">
        <v>2524</v>
      </c>
      <c r="F23" s="767" t="s">
        <v>1588</v>
      </c>
      <c r="G23" s="767" t="s">
        <v>1229</v>
      </c>
      <c r="H23" s="767" t="s">
        <v>2532</v>
      </c>
      <c r="I23" s="695" t="s">
        <v>2517</v>
      </c>
    </row>
    <row r="24" spans="1:9" ht="17.25" customHeight="1">
      <c r="A24" s="768"/>
      <c r="B24" s="57"/>
      <c r="C24" s="769" t="s">
        <v>970</v>
      </c>
      <c r="D24" s="769">
        <v>18</v>
      </c>
      <c r="E24" s="769" t="s">
        <v>2516</v>
      </c>
      <c r="F24" s="769" t="s">
        <v>1600</v>
      </c>
      <c r="G24" s="769" t="s">
        <v>1229</v>
      </c>
      <c r="H24" s="769" t="s">
        <v>1578</v>
      </c>
      <c r="I24" s="696" t="s">
        <v>2517</v>
      </c>
    </row>
    <row r="25" spans="1:9" ht="17.25" customHeight="1">
      <c r="A25" s="275" t="s">
        <v>2539</v>
      </c>
      <c r="B25" s="57" t="s">
        <v>2540</v>
      </c>
      <c r="C25" s="769" t="s">
        <v>852</v>
      </c>
      <c r="D25" s="769">
        <v>19</v>
      </c>
      <c r="E25" s="769" t="s">
        <v>2518</v>
      </c>
      <c r="F25" s="769" t="s">
        <v>1593</v>
      </c>
      <c r="G25" s="769" t="s">
        <v>1229</v>
      </c>
      <c r="H25" s="769" t="s">
        <v>1597</v>
      </c>
      <c r="I25" s="696" t="s">
        <v>2517</v>
      </c>
    </row>
    <row r="26" spans="1:9" ht="17.25" customHeight="1">
      <c r="A26" s="768"/>
      <c r="B26" s="57"/>
      <c r="C26" s="769" t="s">
        <v>2521</v>
      </c>
      <c r="D26" s="769">
        <v>20</v>
      </c>
      <c r="E26" s="769" t="s">
        <v>2522</v>
      </c>
      <c r="F26" s="769" t="s">
        <v>1590</v>
      </c>
      <c r="G26" s="769" t="s">
        <v>1229</v>
      </c>
      <c r="H26" s="769" t="s">
        <v>2531</v>
      </c>
      <c r="I26" s="696" t="s">
        <v>2517</v>
      </c>
    </row>
    <row r="27" spans="1:9" ht="17.25" customHeight="1">
      <c r="A27" s="275"/>
      <c r="B27" s="770" t="s">
        <v>2541</v>
      </c>
      <c r="C27" s="771" t="s">
        <v>909</v>
      </c>
      <c r="D27" s="771">
        <v>21</v>
      </c>
      <c r="E27" s="771" t="s">
        <v>2516</v>
      </c>
      <c r="F27" s="771" t="s">
        <v>1598</v>
      </c>
      <c r="G27" s="771" t="s">
        <v>1229</v>
      </c>
      <c r="H27" s="771" t="s">
        <v>1592</v>
      </c>
      <c r="I27" s="793" t="s">
        <v>2525</v>
      </c>
    </row>
    <row r="28" spans="1:9" ht="17.25" customHeight="1">
      <c r="A28" s="768"/>
      <c r="B28" s="770"/>
      <c r="C28" s="772" t="s">
        <v>2542</v>
      </c>
      <c r="D28" s="772">
        <v>22</v>
      </c>
      <c r="E28" s="772" t="s">
        <v>2526</v>
      </c>
      <c r="F28" s="772" t="s">
        <v>1592</v>
      </c>
      <c r="G28" s="772" t="s">
        <v>1229</v>
      </c>
      <c r="H28" s="772" t="s">
        <v>2529</v>
      </c>
      <c r="I28" s="794" t="s">
        <v>2525</v>
      </c>
    </row>
    <row r="29" spans="1:9" ht="17.25" customHeight="1">
      <c r="A29" s="768"/>
      <c r="B29" s="770"/>
      <c r="C29" s="772" t="s">
        <v>718</v>
      </c>
      <c r="D29" s="772">
        <v>23</v>
      </c>
      <c r="E29" s="772" t="s">
        <v>2528</v>
      </c>
      <c r="F29" s="772" t="s">
        <v>2532</v>
      </c>
      <c r="G29" s="772" t="s">
        <v>1229</v>
      </c>
      <c r="H29" s="772" t="s">
        <v>1595</v>
      </c>
      <c r="I29" s="794" t="s">
        <v>2525</v>
      </c>
    </row>
    <row r="30" spans="1:9" ht="17.25" customHeight="1">
      <c r="A30" s="768"/>
      <c r="B30" s="770" t="s">
        <v>2543</v>
      </c>
      <c r="C30" s="772" t="s">
        <v>717</v>
      </c>
      <c r="D30" s="772">
        <v>24</v>
      </c>
      <c r="E30" s="772" t="s">
        <v>2528</v>
      </c>
      <c r="F30" s="772" t="s">
        <v>1603</v>
      </c>
      <c r="G30" s="772" t="s">
        <v>1229</v>
      </c>
      <c r="H30" s="772" t="s">
        <v>1597</v>
      </c>
      <c r="I30" s="794" t="s">
        <v>2525</v>
      </c>
    </row>
    <row r="31" spans="1:9" ht="17.25" customHeight="1">
      <c r="A31" s="775"/>
      <c r="B31" s="776"/>
      <c r="C31" s="777" t="s">
        <v>820</v>
      </c>
      <c r="D31" s="777">
        <v>25</v>
      </c>
      <c r="E31" s="777" t="s">
        <v>2526</v>
      </c>
      <c r="F31" s="777" t="s">
        <v>1609</v>
      </c>
      <c r="G31" s="777" t="s">
        <v>1229</v>
      </c>
      <c r="H31" s="777" t="s">
        <v>1607</v>
      </c>
      <c r="I31" s="796" t="s">
        <v>2525</v>
      </c>
    </row>
    <row r="32" spans="1:9" ht="17.25" customHeight="1">
      <c r="A32" s="2070" t="s">
        <v>2544</v>
      </c>
      <c r="B32" s="2071"/>
      <c r="C32" s="2071"/>
      <c r="D32" s="2071"/>
      <c r="E32" s="2071"/>
      <c r="F32" s="2071"/>
      <c r="G32" s="2071"/>
      <c r="H32" s="2071"/>
      <c r="I32" s="2072"/>
    </row>
    <row r="33" spans="1:9" ht="17.25" customHeight="1">
      <c r="A33" s="766">
        <v>45198</v>
      </c>
      <c r="B33" s="694" t="s">
        <v>2545</v>
      </c>
      <c r="C33" s="767" t="s">
        <v>711</v>
      </c>
      <c r="D33" s="767">
        <v>26</v>
      </c>
      <c r="E33" s="767" t="s">
        <v>2546</v>
      </c>
      <c r="F33" s="767" t="s">
        <v>2547</v>
      </c>
      <c r="G33" s="767" t="s">
        <v>1229</v>
      </c>
      <c r="H33" s="767" t="s">
        <v>2548</v>
      </c>
      <c r="I33" s="695" t="s">
        <v>2517</v>
      </c>
    </row>
    <row r="34" spans="1:9" ht="17.25" customHeight="1">
      <c r="A34" s="768"/>
      <c r="B34" s="57"/>
      <c r="C34" s="769" t="s">
        <v>970</v>
      </c>
      <c r="D34" s="769">
        <v>27</v>
      </c>
      <c r="E34" s="769" t="s">
        <v>2549</v>
      </c>
      <c r="F34" s="769" t="s">
        <v>2550</v>
      </c>
      <c r="G34" s="769" t="s">
        <v>1229</v>
      </c>
      <c r="H34" s="769" t="s">
        <v>2551</v>
      </c>
      <c r="I34" s="696" t="s">
        <v>2517</v>
      </c>
    </row>
    <row r="35" spans="1:9" ht="17.25" customHeight="1">
      <c r="A35" s="275" t="s">
        <v>2552</v>
      </c>
      <c r="B35" s="57" t="s">
        <v>2553</v>
      </c>
      <c r="C35" s="769" t="s">
        <v>852</v>
      </c>
      <c r="D35" s="769">
        <v>28</v>
      </c>
      <c r="E35" s="769" t="s">
        <v>2549</v>
      </c>
      <c r="F35" s="769" t="s">
        <v>2554</v>
      </c>
      <c r="G35" s="769" t="s">
        <v>1229</v>
      </c>
      <c r="H35" s="769" t="s">
        <v>2555</v>
      </c>
      <c r="I35" s="696" t="s">
        <v>2517</v>
      </c>
    </row>
    <row r="36" spans="1:9" ht="17.25" customHeight="1">
      <c r="A36" s="768"/>
      <c r="B36" s="57"/>
      <c r="C36" s="769" t="s">
        <v>2521</v>
      </c>
      <c r="D36" s="769">
        <v>29</v>
      </c>
      <c r="E36" s="769" t="s">
        <v>2546</v>
      </c>
      <c r="F36" s="769" t="s">
        <v>2556</v>
      </c>
      <c r="G36" s="769" t="s">
        <v>1229</v>
      </c>
      <c r="H36" s="769" t="s">
        <v>2557</v>
      </c>
      <c r="I36" s="696" t="s">
        <v>2517</v>
      </c>
    </row>
    <row r="37" spans="1:9" ht="17.25" customHeight="1">
      <c r="A37" s="768"/>
      <c r="B37" s="770" t="s">
        <v>2558</v>
      </c>
      <c r="C37" s="772" t="s">
        <v>970</v>
      </c>
      <c r="D37" s="772">
        <v>30</v>
      </c>
      <c r="E37" s="772" t="s">
        <v>2526</v>
      </c>
      <c r="F37" s="772" t="s">
        <v>2529</v>
      </c>
      <c r="G37" s="772" t="s">
        <v>1229</v>
      </c>
      <c r="H37" s="772" t="s">
        <v>1607</v>
      </c>
      <c r="I37" s="794" t="s">
        <v>2525</v>
      </c>
    </row>
    <row r="38" spans="1:9" ht="17.25" customHeight="1">
      <c r="A38" s="768"/>
      <c r="B38" s="770"/>
      <c r="C38" s="772" t="s">
        <v>852</v>
      </c>
      <c r="D38" s="772">
        <v>31</v>
      </c>
      <c r="E38" s="772" t="s">
        <v>2528</v>
      </c>
      <c r="F38" s="772" t="s">
        <v>1603</v>
      </c>
      <c r="G38" s="772" t="s">
        <v>1229</v>
      </c>
      <c r="H38" s="772" t="s">
        <v>2532</v>
      </c>
      <c r="I38" s="794" t="s">
        <v>2525</v>
      </c>
    </row>
    <row r="39" spans="1:9" ht="17.25" customHeight="1">
      <c r="A39" s="768"/>
      <c r="B39" s="770"/>
      <c r="C39" s="777" t="s">
        <v>2521</v>
      </c>
      <c r="D39" s="777">
        <v>32</v>
      </c>
      <c r="E39" s="777" t="s">
        <v>2526</v>
      </c>
      <c r="F39" s="777" t="s">
        <v>1609</v>
      </c>
      <c r="G39" s="777" t="s">
        <v>1229</v>
      </c>
      <c r="H39" s="777" t="s">
        <v>1590</v>
      </c>
      <c r="I39" s="796" t="s">
        <v>2525</v>
      </c>
    </row>
    <row r="40" spans="1:9" ht="17.25" customHeight="1">
      <c r="A40" s="766">
        <v>45199</v>
      </c>
      <c r="B40" s="694" t="s">
        <v>2559</v>
      </c>
      <c r="C40" s="767" t="s">
        <v>711</v>
      </c>
      <c r="D40" s="767">
        <v>33</v>
      </c>
      <c r="E40" s="769" t="s">
        <v>2549</v>
      </c>
      <c r="F40" s="767" t="s">
        <v>2550</v>
      </c>
      <c r="G40" s="767" t="s">
        <v>1229</v>
      </c>
      <c r="H40" s="767" t="s">
        <v>2554</v>
      </c>
      <c r="I40" s="695" t="s">
        <v>2517</v>
      </c>
    </row>
    <row r="41" spans="1:9" ht="17.25" customHeight="1">
      <c r="A41" s="768"/>
      <c r="B41" s="57"/>
      <c r="C41" s="769" t="s">
        <v>970</v>
      </c>
      <c r="D41" s="769">
        <v>34</v>
      </c>
      <c r="E41" s="769" t="s">
        <v>2546</v>
      </c>
      <c r="F41" s="769" t="s">
        <v>2547</v>
      </c>
      <c r="G41" s="769" t="s">
        <v>1229</v>
      </c>
      <c r="H41" s="769" t="s">
        <v>2556</v>
      </c>
      <c r="I41" s="696" t="s">
        <v>2517</v>
      </c>
    </row>
    <row r="42" spans="1:9" ht="17.25" customHeight="1">
      <c r="A42" s="275" t="s">
        <v>2560</v>
      </c>
      <c r="B42" s="57" t="s">
        <v>2561</v>
      </c>
      <c r="C42" s="769" t="s">
        <v>852</v>
      </c>
      <c r="D42" s="769">
        <v>35</v>
      </c>
      <c r="E42" s="769" t="s">
        <v>2549</v>
      </c>
      <c r="F42" s="769" t="s">
        <v>2551</v>
      </c>
      <c r="G42" s="769" t="s">
        <v>1229</v>
      </c>
      <c r="H42" s="769" t="s">
        <v>2555</v>
      </c>
      <c r="I42" s="696" t="s">
        <v>2517</v>
      </c>
    </row>
    <row r="43" spans="1:9" ht="17.25" customHeight="1">
      <c r="A43" s="768"/>
      <c r="B43" s="57"/>
      <c r="C43" s="769" t="s">
        <v>2521</v>
      </c>
      <c r="D43" s="769">
        <v>36</v>
      </c>
      <c r="E43" s="769" t="s">
        <v>2546</v>
      </c>
      <c r="F43" s="769" t="s">
        <v>2548</v>
      </c>
      <c r="G43" s="769" t="s">
        <v>1229</v>
      </c>
      <c r="H43" s="769" t="s">
        <v>2557</v>
      </c>
      <c r="I43" s="696" t="s">
        <v>2517</v>
      </c>
    </row>
    <row r="44" spans="1:9" ht="17.25" customHeight="1">
      <c r="A44" s="768"/>
      <c r="B44" s="770" t="s">
        <v>2562</v>
      </c>
      <c r="C44" s="772" t="s">
        <v>970</v>
      </c>
      <c r="D44" s="772">
        <v>37</v>
      </c>
      <c r="E44" s="772" t="s">
        <v>2526</v>
      </c>
      <c r="F44" s="772" t="s">
        <v>2529</v>
      </c>
      <c r="G44" s="772" t="s">
        <v>1229</v>
      </c>
      <c r="H44" s="772" t="s">
        <v>1609</v>
      </c>
      <c r="I44" s="794" t="s">
        <v>2525</v>
      </c>
    </row>
    <row r="45" spans="1:9" ht="17.25" customHeight="1">
      <c r="A45" s="768"/>
      <c r="B45" s="770"/>
      <c r="C45" s="772" t="s">
        <v>852</v>
      </c>
      <c r="D45" s="772">
        <v>38</v>
      </c>
      <c r="E45" s="772" t="s">
        <v>2528</v>
      </c>
      <c r="F45" s="772" t="s">
        <v>1597</v>
      </c>
      <c r="G45" s="772" t="s">
        <v>1229</v>
      </c>
      <c r="H45" s="772" t="s">
        <v>1595</v>
      </c>
      <c r="I45" s="794" t="s">
        <v>2525</v>
      </c>
    </row>
    <row r="46" spans="1:9" ht="17.25" customHeight="1">
      <c r="A46" s="768"/>
      <c r="B46" s="770"/>
      <c r="C46" s="777" t="s">
        <v>2521</v>
      </c>
      <c r="D46" s="777">
        <v>39</v>
      </c>
      <c r="E46" s="777" t="s">
        <v>2526</v>
      </c>
      <c r="F46" s="777" t="s">
        <v>1590</v>
      </c>
      <c r="G46" s="777" t="s">
        <v>1229</v>
      </c>
      <c r="H46" s="777" t="s">
        <v>1592</v>
      </c>
      <c r="I46" s="796" t="s">
        <v>2525</v>
      </c>
    </row>
    <row r="47" spans="1:9" ht="17.25" customHeight="1">
      <c r="A47" s="766">
        <v>45200</v>
      </c>
      <c r="B47" s="694" t="s">
        <v>2563</v>
      </c>
      <c r="C47" s="767" t="s">
        <v>711</v>
      </c>
      <c r="D47" s="767">
        <v>40</v>
      </c>
      <c r="E47" s="769" t="s">
        <v>2549</v>
      </c>
      <c r="F47" s="767" t="s">
        <v>2551</v>
      </c>
      <c r="G47" s="767" t="s">
        <v>1229</v>
      </c>
      <c r="H47" s="767" t="s">
        <v>2554</v>
      </c>
      <c r="I47" s="695" t="s">
        <v>2517</v>
      </c>
    </row>
    <row r="48" spans="1:9" ht="17.25" customHeight="1">
      <c r="A48" s="768"/>
      <c r="B48" s="57"/>
      <c r="C48" s="769" t="s">
        <v>970</v>
      </c>
      <c r="D48" s="769">
        <v>41</v>
      </c>
      <c r="E48" s="769" t="s">
        <v>2546</v>
      </c>
      <c r="F48" s="769" t="s">
        <v>2557</v>
      </c>
      <c r="G48" s="769" t="s">
        <v>1229</v>
      </c>
      <c r="H48" s="769" t="s">
        <v>2547</v>
      </c>
      <c r="I48" s="696" t="s">
        <v>2517</v>
      </c>
    </row>
    <row r="49" spans="1:37" ht="17.25" customHeight="1">
      <c r="A49" s="275" t="s">
        <v>2564</v>
      </c>
      <c r="B49" s="57" t="s">
        <v>2565</v>
      </c>
      <c r="C49" s="769" t="s">
        <v>852</v>
      </c>
      <c r="D49" s="769">
        <v>42</v>
      </c>
      <c r="E49" s="769" t="s">
        <v>2549</v>
      </c>
      <c r="F49" s="769" t="s">
        <v>2555</v>
      </c>
      <c r="G49" s="769" t="s">
        <v>1229</v>
      </c>
      <c r="H49" s="769" t="s">
        <v>2550</v>
      </c>
      <c r="I49" s="696" t="s">
        <v>2517</v>
      </c>
    </row>
    <row r="50" spans="1:37" ht="17.25" customHeight="1">
      <c r="A50" s="775"/>
      <c r="B50" s="778"/>
      <c r="C50" s="779" t="s">
        <v>2521</v>
      </c>
      <c r="D50" s="779">
        <v>43</v>
      </c>
      <c r="E50" s="779" t="s">
        <v>2546</v>
      </c>
      <c r="F50" s="779" t="s">
        <v>2548</v>
      </c>
      <c r="G50" s="779" t="s">
        <v>1229</v>
      </c>
      <c r="H50" s="779" t="s">
        <v>2556</v>
      </c>
      <c r="I50" s="797" t="s">
        <v>2517</v>
      </c>
    </row>
    <row r="51" spans="1:37" ht="17.25" customHeight="1">
      <c r="A51" s="2073" t="s">
        <v>2566</v>
      </c>
      <c r="B51" s="2074"/>
      <c r="C51" s="2074"/>
      <c r="D51" s="2074"/>
      <c r="E51" s="2074"/>
      <c r="F51" s="2074"/>
      <c r="G51" s="2074"/>
      <c r="H51" s="2074"/>
      <c r="I51" s="2075"/>
    </row>
    <row r="52" spans="1:37" ht="17.25" customHeight="1">
      <c r="A52" s="766">
        <v>45202</v>
      </c>
      <c r="B52" s="780" t="s">
        <v>2567</v>
      </c>
      <c r="C52" s="781" t="s">
        <v>711</v>
      </c>
      <c r="D52" s="781">
        <v>44</v>
      </c>
      <c r="E52" s="782" t="s">
        <v>2568</v>
      </c>
      <c r="F52" s="781" t="s">
        <v>2548</v>
      </c>
      <c r="G52" s="781" t="s">
        <v>1229</v>
      </c>
      <c r="H52" s="781" t="s">
        <v>2557</v>
      </c>
      <c r="I52" s="798" t="s">
        <v>2517</v>
      </c>
    </row>
    <row r="53" spans="1:37" ht="17.25" customHeight="1">
      <c r="A53" s="768"/>
      <c r="B53" s="770"/>
      <c r="C53" s="782" t="s">
        <v>970</v>
      </c>
      <c r="D53" s="782">
        <v>45</v>
      </c>
      <c r="E53" s="782" t="s">
        <v>2568</v>
      </c>
      <c r="F53" s="782" t="s">
        <v>2555</v>
      </c>
      <c r="G53" s="782" t="s">
        <v>1229</v>
      </c>
      <c r="H53" s="782" t="s">
        <v>2551</v>
      </c>
      <c r="I53" s="799" t="s">
        <v>2517</v>
      </c>
    </row>
    <row r="54" spans="1:37" ht="17.25" customHeight="1">
      <c r="A54" s="275" t="s">
        <v>2569</v>
      </c>
      <c r="B54" s="770" t="s">
        <v>2570</v>
      </c>
      <c r="C54" s="769" t="s">
        <v>852</v>
      </c>
      <c r="D54" s="769">
        <v>46</v>
      </c>
      <c r="E54" s="769" t="s">
        <v>2571</v>
      </c>
      <c r="F54" s="769" t="s">
        <v>2572</v>
      </c>
      <c r="G54" s="769" t="s">
        <v>1229</v>
      </c>
      <c r="H54" s="769" t="s">
        <v>2573</v>
      </c>
      <c r="I54" s="696" t="s">
        <v>2517</v>
      </c>
    </row>
    <row r="55" spans="1:37" ht="17.25" customHeight="1">
      <c r="A55" s="783"/>
      <c r="B55" s="776"/>
      <c r="C55" s="779" t="s">
        <v>2521</v>
      </c>
      <c r="D55" s="779">
        <v>47</v>
      </c>
      <c r="E55" s="779" t="s">
        <v>2571</v>
      </c>
      <c r="F55" s="779" t="s">
        <v>2574</v>
      </c>
      <c r="G55" s="779" t="s">
        <v>1229</v>
      </c>
      <c r="H55" s="779" t="s">
        <v>2575</v>
      </c>
      <c r="I55" s="797" t="s">
        <v>2517</v>
      </c>
      <c r="M55" s="102"/>
      <c r="N55" s="800"/>
      <c r="O55" s="102"/>
      <c r="P55" s="102"/>
      <c r="Q55" s="102"/>
      <c r="R55" s="102"/>
      <c r="S55" s="102"/>
      <c r="T55" s="102"/>
      <c r="U55" s="102"/>
      <c r="V55" s="102"/>
      <c r="W55" s="102"/>
      <c r="X55" s="102"/>
      <c r="Y55" s="102"/>
      <c r="Z55" s="102"/>
      <c r="AA55" s="102"/>
      <c r="AB55" s="102"/>
      <c r="AC55" s="102"/>
      <c r="AD55" s="2076" t="s">
        <v>2576</v>
      </c>
      <c r="AE55" s="2076"/>
      <c r="AF55" s="2076"/>
      <c r="AG55" s="2076"/>
      <c r="AH55" s="2076"/>
      <c r="AI55" s="2076"/>
      <c r="AJ55" s="2076"/>
      <c r="AK55" s="2076"/>
    </row>
    <row r="56" spans="1:37" ht="17.25" customHeight="1">
      <c r="A56" s="2073" t="s">
        <v>2577</v>
      </c>
      <c r="B56" s="2074"/>
      <c r="C56" s="2074"/>
      <c r="D56" s="2074"/>
      <c r="E56" s="2074"/>
      <c r="F56" s="2074"/>
      <c r="G56" s="2074"/>
      <c r="H56" s="2074"/>
      <c r="I56" s="2075"/>
    </row>
    <row r="57" spans="1:37" ht="17.25" customHeight="1">
      <c r="A57" s="766">
        <v>45204</v>
      </c>
      <c r="B57" s="784" t="s">
        <v>2578</v>
      </c>
      <c r="C57" s="785" t="s">
        <v>2542</v>
      </c>
      <c r="D57" s="785">
        <v>48</v>
      </c>
      <c r="E57" s="786" t="s">
        <v>2579</v>
      </c>
      <c r="F57" s="786" t="s">
        <v>2580</v>
      </c>
      <c r="G57" s="786" t="s">
        <v>1229</v>
      </c>
      <c r="H57" s="786" t="s">
        <v>2581</v>
      </c>
      <c r="I57" s="801" t="s">
        <v>2517</v>
      </c>
    </row>
    <row r="58" spans="1:37" ht="17.25" customHeight="1">
      <c r="A58" s="275" t="s">
        <v>2582</v>
      </c>
      <c r="B58" s="770"/>
      <c r="C58" s="787" t="s">
        <v>718</v>
      </c>
      <c r="D58" s="787">
        <v>49</v>
      </c>
      <c r="E58" s="769" t="s">
        <v>2583</v>
      </c>
      <c r="F58" s="769" t="s">
        <v>2584</v>
      </c>
      <c r="G58" s="769" t="s">
        <v>1229</v>
      </c>
      <c r="H58" s="769" t="s">
        <v>2585</v>
      </c>
      <c r="I58" s="696" t="s">
        <v>2517</v>
      </c>
    </row>
    <row r="59" spans="1:37" ht="17.25" customHeight="1">
      <c r="A59" s="275"/>
      <c r="B59" s="770" t="s">
        <v>2586</v>
      </c>
      <c r="C59" s="788" t="s">
        <v>717</v>
      </c>
      <c r="D59" s="788">
        <v>50</v>
      </c>
      <c r="E59" s="789" t="s">
        <v>2587</v>
      </c>
      <c r="F59" s="789" t="s">
        <v>2588</v>
      </c>
      <c r="G59" s="789" t="s">
        <v>1229</v>
      </c>
      <c r="H59" s="789" t="s">
        <v>2589</v>
      </c>
      <c r="I59" s="802" t="s">
        <v>2517</v>
      </c>
    </row>
    <row r="60" spans="1:37" ht="17.25" customHeight="1">
      <c r="A60" s="277"/>
      <c r="B60" s="697"/>
      <c r="C60" s="790" t="s">
        <v>820</v>
      </c>
      <c r="D60" s="790">
        <v>51</v>
      </c>
      <c r="E60" s="791" t="s">
        <v>2590</v>
      </c>
      <c r="F60" s="791" t="s">
        <v>2591</v>
      </c>
      <c r="G60" s="791" t="s">
        <v>1229</v>
      </c>
      <c r="H60" s="791" t="s">
        <v>2592</v>
      </c>
      <c r="I60" s="803" t="s">
        <v>2517</v>
      </c>
    </row>
    <row r="61" spans="1:37" ht="35.049999999999997" customHeight="1">
      <c r="A61" s="1965" t="s">
        <v>665</v>
      </c>
      <c r="B61" s="1965"/>
      <c r="C61" s="1965"/>
      <c r="D61" s="1965"/>
      <c r="E61" s="1965"/>
      <c r="F61" s="1965"/>
      <c r="G61" s="1965"/>
      <c r="H61" s="1965"/>
      <c r="I61" s="1965"/>
      <c r="J61"/>
    </row>
  </sheetData>
  <mergeCells count="6">
    <mergeCell ref="A61:I61"/>
    <mergeCell ref="A22:I22"/>
    <mergeCell ref="A32:I32"/>
    <mergeCell ref="A51:I51"/>
    <mergeCell ref="AD55:AK55"/>
    <mergeCell ref="A56:I56"/>
  </mergeCells>
  <pageMargins left="0.75" right="0.75" top="1" bottom="1" header="0.5" footer="0.5"/>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theme="9"/>
    <outlinePr summaryBelow="0" summaryRight="0"/>
  </sheetPr>
  <dimension ref="A1:I73"/>
  <sheetViews>
    <sheetView workbookViewId="0">
      <selection activeCell="C72" sqref="C72:E72"/>
    </sheetView>
  </sheetViews>
  <sheetFormatPr baseColWidth="10" defaultColWidth="9.1484375" defaultRowHeight="13.5" customHeight="1"/>
  <cols>
    <col min="1" max="1" width="27.75" customWidth="1"/>
    <col min="2" max="2" width="15.75" customWidth="1"/>
    <col min="3" max="3" width="15" style="102" customWidth="1"/>
    <col min="4" max="4" width="37.84765625" style="102" customWidth="1"/>
    <col min="5" max="5" width="23.34765625" style="102" customWidth="1"/>
    <col min="6" max="7" width="41.75" style="102" customWidth="1"/>
  </cols>
  <sheetData>
    <row r="1" spans="1:9" s="4" customFormat="1" ht="90" customHeight="1">
      <c r="A1" s="175"/>
      <c r="C1" s="5" t="s">
        <v>256</v>
      </c>
      <c r="D1" s="5"/>
      <c r="E1" s="5"/>
      <c r="F1" s="5"/>
      <c r="G1" s="5"/>
      <c r="H1" s="5"/>
      <c r="I1" s="5"/>
    </row>
    <row r="2" spans="1:9" s="4" customFormat="1" ht="14.1">
      <c r="A2" s="7" t="s">
        <v>2593</v>
      </c>
      <c r="B2" s="8" t="s">
        <v>984</v>
      </c>
    </row>
    <row r="3" spans="1:9" s="4" customFormat="1" ht="14.1">
      <c r="A3" s="7" t="s">
        <v>524</v>
      </c>
      <c r="B3" s="7" t="s">
        <v>618</v>
      </c>
    </row>
    <row r="4" spans="1:9" ht="17.25" customHeight="1">
      <c r="A4" s="32" t="s">
        <v>8</v>
      </c>
      <c r="B4" s="33" t="s">
        <v>985</v>
      </c>
      <c r="C4" s="33" t="s">
        <v>986</v>
      </c>
      <c r="D4" s="33" t="s">
        <v>2072</v>
      </c>
      <c r="E4" s="34" t="s">
        <v>1760</v>
      </c>
      <c r="F4" s="700"/>
      <c r="G4" s="700"/>
    </row>
    <row r="5" spans="1:9" ht="17.25" customHeight="1">
      <c r="A5" s="220" t="s">
        <v>2594</v>
      </c>
      <c r="B5" s="2077" t="s">
        <v>662</v>
      </c>
      <c r="C5" s="2077"/>
      <c r="D5" s="1760"/>
      <c r="E5" s="1760"/>
      <c r="F5" s="173"/>
      <c r="G5" s="173"/>
    </row>
    <row r="6" spans="1:9" ht="17.25" customHeight="1">
      <c r="A6" s="2082" t="s">
        <v>2595</v>
      </c>
      <c r="B6" s="2088" t="s">
        <v>2596</v>
      </c>
      <c r="C6" s="723" t="s">
        <v>2597</v>
      </c>
      <c r="D6" s="724" t="s">
        <v>2598</v>
      </c>
      <c r="E6" s="724" t="s">
        <v>2599</v>
      </c>
      <c r="F6" s="725"/>
      <c r="G6" s="725"/>
    </row>
    <row r="7" spans="1:9" ht="17.25" customHeight="1">
      <c r="A7" s="2083"/>
      <c r="B7" s="2089"/>
      <c r="C7" s="726" t="s">
        <v>2600</v>
      </c>
      <c r="D7" s="727" t="s">
        <v>2601</v>
      </c>
      <c r="E7" s="727" t="s">
        <v>2602</v>
      </c>
      <c r="F7" s="725"/>
      <c r="G7" s="725"/>
    </row>
    <row r="8" spans="1:9" ht="17.25" customHeight="1">
      <c r="A8" s="2083"/>
      <c r="B8" s="2089"/>
      <c r="C8" s="726" t="s">
        <v>2603</v>
      </c>
      <c r="D8" s="727" t="s">
        <v>2601</v>
      </c>
      <c r="E8" s="727" t="s">
        <v>2604</v>
      </c>
      <c r="F8" s="725"/>
      <c r="G8" s="725"/>
    </row>
    <row r="9" spans="1:9" ht="17.25" customHeight="1">
      <c r="A9" s="2083"/>
      <c r="B9" s="2090"/>
      <c r="C9" s="728" t="s">
        <v>2605</v>
      </c>
      <c r="D9" s="729" t="s">
        <v>2598</v>
      </c>
      <c r="E9" s="729" t="s">
        <v>2606</v>
      </c>
      <c r="F9" s="725"/>
      <c r="G9" s="725"/>
    </row>
    <row r="10" spans="1:9" ht="17.25" customHeight="1">
      <c r="A10" s="2083"/>
      <c r="B10" s="2091" t="s">
        <v>2607</v>
      </c>
      <c r="C10" s="44" t="s">
        <v>2608</v>
      </c>
      <c r="D10" s="727" t="s">
        <v>2598</v>
      </c>
      <c r="E10" s="727" t="s">
        <v>2609</v>
      </c>
      <c r="F10" s="725"/>
      <c r="G10" s="725"/>
    </row>
    <row r="11" spans="1:9" ht="17.25" customHeight="1">
      <c r="A11" s="2084"/>
      <c r="B11" s="2092"/>
      <c r="C11" s="731" t="s">
        <v>2610</v>
      </c>
      <c r="D11" s="729" t="s">
        <v>2601</v>
      </c>
      <c r="E11" s="727" t="s">
        <v>2611</v>
      </c>
      <c r="F11" s="725"/>
      <c r="G11" s="725"/>
    </row>
    <row r="12" spans="1:9" ht="17.25" customHeight="1">
      <c r="A12" s="2082" t="s">
        <v>2612</v>
      </c>
      <c r="B12" s="2091" t="s">
        <v>2613</v>
      </c>
      <c r="C12" s="44" t="s">
        <v>2614</v>
      </c>
      <c r="D12" s="727" t="s">
        <v>2615</v>
      </c>
      <c r="E12" s="732" t="s">
        <v>1113</v>
      </c>
      <c r="F12" s="173"/>
      <c r="G12" s="173"/>
    </row>
    <row r="13" spans="1:9" ht="17.25" customHeight="1">
      <c r="A13" s="2083"/>
      <c r="B13" s="2092"/>
      <c r="C13" s="731" t="s">
        <v>2616</v>
      </c>
      <c r="D13" s="729" t="s">
        <v>2615</v>
      </c>
      <c r="E13" s="733" t="s">
        <v>2617</v>
      </c>
      <c r="F13" s="173"/>
      <c r="G13" s="173"/>
    </row>
    <row r="14" spans="1:9" ht="17.25" customHeight="1">
      <c r="A14" s="2083"/>
      <c r="B14" s="2091" t="s">
        <v>2618</v>
      </c>
      <c r="C14" s="734" t="s">
        <v>2619</v>
      </c>
      <c r="D14" s="735" t="s">
        <v>2620</v>
      </c>
      <c r="E14" s="735" t="s">
        <v>1137</v>
      </c>
      <c r="F14" s="173"/>
      <c r="G14" s="173"/>
    </row>
    <row r="15" spans="1:9" ht="17.25" customHeight="1">
      <c r="A15" s="2083"/>
      <c r="B15" s="2092"/>
      <c r="C15" s="736" t="s">
        <v>2608</v>
      </c>
      <c r="D15" s="733" t="s">
        <v>2620</v>
      </c>
      <c r="E15" s="733" t="s">
        <v>2621</v>
      </c>
      <c r="F15" s="173"/>
      <c r="G15" s="173"/>
    </row>
    <row r="16" spans="1:9" ht="17.25" customHeight="1">
      <c r="A16" s="2082" t="s">
        <v>2622</v>
      </c>
      <c r="B16" s="2091" t="s">
        <v>2623</v>
      </c>
      <c r="C16" s="44" t="s">
        <v>2597</v>
      </c>
      <c r="D16" s="724" t="s">
        <v>2601</v>
      </c>
      <c r="E16" s="724" t="s">
        <v>2624</v>
      </c>
      <c r="F16" s="725"/>
      <c r="G16" s="725"/>
    </row>
    <row r="17" spans="1:7" ht="17.25" customHeight="1">
      <c r="A17" s="2083"/>
      <c r="B17" s="2093"/>
      <c r="C17" s="41" t="s">
        <v>2600</v>
      </c>
      <c r="D17" s="727" t="s">
        <v>2598</v>
      </c>
      <c r="E17" s="727" t="s">
        <v>2625</v>
      </c>
      <c r="F17" s="725"/>
      <c r="G17" s="725"/>
    </row>
    <row r="18" spans="1:7" ht="17.25" customHeight="1">
      <c r="A18" s="2083"/>
      <c r="B18" s="2093"/>
      <c r="C18" s="41" t="s">
        <v>2603</v>
      </c>
      <c r="D18" s="727" t="s">
        <v>2601</v>
      </c>
      <c r="E18" s="727" t="s">
        <v>2626</v>
      </c>
      <c r="F18" s="725"/>
      <c r="G18" s="725"/>
    </row>
    <row r="19" spans="1:7" ht="17.25" customHeight="1">
      <c r="A19" s="2083"/>
      <c r="B19" s="2094"/>
      <c r="C19" s="225" t="s">
        <v>2605</v>
      </c>
      <c r="D19" s="729" t="s">
        <v>2601</v>
      </c>
      <c r="E19" s="729" t="s">
        <v>2627</v>
      </c>
      <c r="F19" s="725"/>
      <c r="G19" s="725"/>
    </row>
    <row r="20" spans="1:7" ht="17.25" customHeight="1">
      <c r="A20" s="2083"/>
      <c r="B20" s="2095" t="s">
        <v>2628</v>
      </c>
      <c r="C20" s="62" t="s">
        <v>2608</v>
      </c>
      <c r="D20" s="727" t="s">
        <v>2598</v>
      </c>
      <c r="E20" s="727" t="s">
        <v>2629</v>
      </c>
      <c r="F20" s="725"/>
      <c r="G20" s="725"/>
    </row>
    <row r="21" spans="1:7" ht="17.25" customHeight="1">
      <c r="A21" s="2084"/>
      <c r="B21" s="2094"/>
      <c r="C21" s="225" t="s">
        <v>2610</v>
      </c>
      <c r="D21" s="729" t="s">
        <v>2598</v>
      </c>
      <c r="E21" s="729" t="s">
        <v>2630</v>
      </c>
      <c r="F21" s="725"/>
      <c r="G21" s="725"/>
    </row>
    <row r="22" spans="1:7" ht="17.25" customHeight="1">
      <c r="A22" s="2082" t="s">
        <v>2631</v>
      </c>
      <c r="B22" s="2091" t="s">
        <v>2632</v>
      </c>
      <c r="C22" s="44" t="s">
        <v>2614</v>
      </c>
      <c r="D22" s="727" t="s">
        <v>2620</v>
      </c>
      <c r="E22" s="732" t="s">
        <v>2633</v>
      </c>
      <c r="F22" s="173"/>
      <c r="G22" s="173"/>
    </row>
    <row r="23" spans="1:7" ht="17.25" customHeight="1">
      <c r="A23" s="2083"/>
      <c r="B23" s="2092"/>
      <c r="C23" s="731" t="s">
        <v>2616</v>
      </c>
      <c r="D23" s="729" t="s">
        <v>2615</v>
      </c>
      <c r="E23" s="733" t="s">
        <v>2624</v>
      </c>
      <c r="F23" s="173"/>
      <c r="G23" s="173"/>
    </row>
    <row r="24" spans="1:7" ht="17.25" customHeight="1">
      <c r="A24" s="2083"/>
      <c r="B24" s="2091" t="s">
        <v>2634</v>
      </c>
      <c r="C24" s="734" t="s">
        <v>2619</v>
      </c>
      <c r="D24" s="735" t="s">
        <v>2615</v>
      </c>
      <c r="E24" s="735" t="s">
        <v>2635</v>
      </c>
      <c r="F24" s="173"/>
      <c r="G24" s="173"/>
    </row>
    <row r="25" spans="1:7" ht="17.25" customHeight="1">
      <c r="A25" s="2083"/>
      <c r="B25" s="2092"/>
      <c r="C25" s="736" t="s">
        <v>2608</v>
      </c>
      <c r="D25" s="733" t="s">
        <v>2620</v>
      </c>
      <c r="E25" s="733" t="s">
        <v>1121</v>
      </c>
      <c r="F25" s="173"/>
      <c r="G25" s="173"/>
    </row>
    <row r="26" spans="1:7" ht="17.25" customHeight="1">
      <c r="A26" s="2082" t="s">
        <v>2636</v>
      </c>
      <c r="B26" s="2095" t="s">
        <v>2637</v>
      </c>
      <c r="C26" s="62" t="s">
        <v>2597</v>
      </c>
      <c r="D26" s="724" t="s">
        <v>2601</v>
      </c>
      <c r="E26" s="724" t="s">
        <v>2638</v>
      </c>
      <c r="F26" s="725"/>
      <c r="G26" s="725"/>
    </row>
    <row r="27" spans="1:7" ht="17.25" customHeight="1">
      <c r="A27" s="2083"/>
      <c r="B27" s="2093"/>
      <c r="C27" s="41" t="s">
        <v>2600</v>
      </c>
      <c r="D27" s="727" t="s">
        <v>2601</v>
      </c>
      <c r="E27" s="727" t="s">
        <v>2639</v>
      </c>
      <c r="F27" s="725"/>
      <c r="G27" s="725"/>
    </row>
    <row r="28" spans="1:7" ht="17.25" customHeight="1">
      <c r="A28" s="2083"/>
      <c r="B28" s="2093"/>
      <c r="C28" s="41" t="s">
        <v>2603</v>
      </c>
      <c r="D28" s="727" t="s">
        <v>2598</v>
      </c>
      <c r="E28" s="727" t="s">
        <v>2640</v>
      </c>
      <c r="F28" s="725"/>
      <c r="G28" s="725"/>
    </row>
    <row r="29" spans="1:7" ht="17.25" customHeight="1">
      <c r="A29" s="2083"/>
      <c r="B29" s="2094"/>
      <c r="C29" s="225" t="s">
        <v>2605</v>
      </c>
      <c r="D29" s="729" t="s">
        <v>2598</v>
      </c>
      <c r="E29" s="739" t="s">
        <v>2641</v>
      </c>
      <c r="F29" s="725"/>
      <c r="G29" s="725"/>
    </row>
    <row r="30" spans="1:7" ht="17.25" customHeight="1">
      <c r="A30" s="2083"/>
      <c r="B30" s="2095" t="s">
        <v>2642</v>
      </c>
      <c r="C30" s="62" t="s">
        <v>2608</v>
      </c>
      <c r="D30" s="727" t="s">
        <v>2598</v>
      </c>
      <c r="E30" s="727" t="s">
        <v>2643</v>
      </c>
      <c r="F30" s="725"/>
      <c r="G30" s="725"/>
    </row>
    <row r="31" spans="1:7" ht="17.25" customHeight="1">
      <c r="A31" s="2084"/>
      <c r="B31" s="2094"/>
      <c r="C31" s="225" t="s">
        <v>2610</v>
      </c>
      <c r="D31" s="729" t="s">
        <v>2601</v>
      </c>
      <c r="E31" s="729" t="s">
        <v>2644</v>
      </c>
      <c r="F31" s="725"/>
      <c r="G31" s="725"/>
    </row>
    <row r="32" spans="1:7" ht="17.25" customHeight="1">
      <c r="A32" s="2082" t="s">
        <v>2645</v>
      </c>
      <c r="B32" s="2091" t="s">
        <v>2646</v>
      </c>
      <c r="C32" s="44" t="s">
        <v>2614</v>
      </c>
      <c r="D32" s="727" t="s">
        <v>2620</v>
      </c>
      <c r="E32" s="732" t="s">
        <v>2647</v>
      </c>
      <c r="F32" s="173"/>
      <c r="G32" s="173"/>
    </row>
    <row r="33" spans="1:7" ht="17.25" customHeight="1">
      <c r="A33" s="2083"/>
      <c r="B33" s="2092"/>
      <c r="C33" s="731" t="s">
        <v>2616</v>
      </c>
      <c r="D33" s="729" t="s">
        <v>2615</v>
      </c>
      <c r="E33" s="733" t="s">
        <v>2648</v>
      </c>
      <c r="F33" s="173"/>
      <c r="G33" s="173"/>
    </row>
    <row r="34" spans="1:7" ht="17.25" customHeight="1">
      <c r="A34" s="2083"/>
      <c r="B34" s="2091" t="s">
        <v>2649</v>
      </c>
      <c r="C34" s="734" t="s">
        <v>2619</v>
      </c>
      <c r="D34" s="735" t="s">
        <v>2615</v>
      </c>
      <c r="E34" s="735" t="s">
        <v>2650</v>
      </c>
      <c r="F34" s="173"/>
      <c r="G34" s="173"/>
    </row>
    <row r="35" spans="1:7" ht="17.25" customHeight="1">
      <c r="A35" s="2083"/>
      <c r="B35" s="2092"/>
      <c r="C35" s="736" t="s">
        <v>2608</v>
      </c>
      <c r="D35" s="733" t="s">
        <v>2620</v>
      </c>
      <c r="E35" s="733" t="s">
        <v>2651</v>
      </c>
      <c r="F35" s="173"/>
      <c r="G35" s="173"/>
    </row>
    <row r="36" spans="1:7" ht="17.25" customHeight="1">
      <c r="A36" s="2082" t="s">
        <v>2652</v>
      </c>
      <c r="B36" s="2095" t="s">
        <v>2653</v>
      </c>
      <c r="C36" s="62" t="s">
        <v>2597</v>
      </c>
      <c r="D36" s="724" t="s">
        <v>2601</v>
      </c>
      <c r="E36" s="724" t="s">
        <v>1140</v>
      </c>
      <c r="F36" s="725"/>
      <c r="G36" s="725"/>
    </row>
    <row r="37" spans="1:7" ht="17.25" customHeight="1">
      <c r="A37" s="2083"/>
      <c r="B37" s="2093"/>
      <c r="C37" s="41" t="s">
        <v>2600</v>
      </c>
      <c r="D37" s="727" t="s">
        <v>2598</v>
      </c>
      <c r="E37" s="727" t="s">
        <v>2654</v>
      </c>
      <c r="F37" s="725"/>
      <c r="G37" s="725"/>
    </row>
    <row r="38" spans="1:7" ht="17.25" customHeight="1">
      <c r="A38" s="2083"/>
      <c r="B38" s="2093"/>
      <c r="C38" s="41" t="s">
        <v>2603</v>
      </c>
      <c r="D38" s="727" t="s">
        <v>2598</v>
      </c>
      <c r="E38" s="727" t="s">
        <v>2655</v>
      </c>
      <c r="F38" s="725"/>
      <c r="G38" s="725"/>
    </row>
    <row r="39" spans="1:7" ht="17.25" customHeight="1">
      <c r="A39" s="2083"/>
      <c r="B39" s="2094"/>
      <c r="C39" s="225" t="s">
        <v>2605</v>
      </c>
      <c r="D39" s="729" t="s">
        <v>2601</v>
      </c>
      <c r="E39" s="729" t="s">
        <v>2656</v>
      </c>
      <c r="F39" s="725"/>
      <c r="G39" s="725"/>
    </row>
    <row r="40" spans="1:7" ht="17.25" customHeight="1">
      <c r="A40" s="2083"/>
      <c r="B40" s="2095" t="s">
        <v>2657</v>
      </c>
      <c r="C40" s="62" t="s">
        <v>2608</v>
      </c>
      <c r="D40" s="727" t="s">
        <v>2598</v>
      </c>
      <c r="E40" s="727" t="s">
        <v>1154</v>
      </c>
      <c r="F40" s="725"/>
      <c r="G40" s="725"/>
    </row>
    <row r="41" spans="1:7" ht="17.25" customHeight="1">
      <c r="A41" s="2084"/>
      <c r="B41" s="2094"/>
      <c r="C41" s="225" t="s">
        <v>2610</v>
      </c>
      <c r="D41" s="729" t="s">
        <v>2601</v>
      </c>
      <c r="E41" s="729" t="s">
        <v>2658</v>
      </c>
      <c r="F41" s="725"/>
      <c r="G41" s="725"/>
    </row>
    <row r="42" spans="1:7" ht="17.25" customHeight="1">
      <c r="A42" s="2082" t="s">
        <v>2659</v>
      </c>
      <c r="B42" s="2091" t="s">
        <v>2660</v>
      </c>
      <c r="C42" s="44" t="s">
        <v>2614</v>
      </c>
      <c r="D42" s="727" t="s">
        <v>2615</v>
      </c>
      <c r="E42" s="732" t="s">
        <v>2661</v>
      </c>
      <c r="F42" s="173"/>
      <c r="G42" s="173"/>
    </row>
    <row r="43" spans="1:7" ht="17.25" customHeight="1">
      <c r="A43" s="2085"/>
      <c r="B43" s="2092"/>
      <c r="C43" s="731" t="s">
        <v>2616</v>
      </c>
      <c r="D43" s="729" t="s">
        <v>2620</v>
      </c>
      <c r="E43" s="740" t="s">
        <v>2662</v>
      </c>
      <c r="F43" s="173"/>
      <c r="G43" s="173"/>
    </row>
    <row r="44" spans="1:7" ht="17.25" customHeight="1">
      <c r="A44" s="2083"/>
      <c r="B44" s="2091" t="s">
        <v>2663</v>
      </c>
      <c r="C44" s="734" t="s">
        <v>2619</v>
      </c>
      <c r="D44" s="735" t="s">
        <v>2615</v>
      </c>
      <c r="E44" s="741" t="s">
        <v>2664</v>
      </c>
      <c r="F44" s="173"/>
      <c r="G44" s="173"/>
    </row>
    <row r="45" spans="1:7" ht="17.25" customHeight="1">
      <c r="A45" s="2083"/>
      <c r="B45" s="2092"/>
      <c r="C45" s="736" t="s">
        <v>2608</v>
      </c>
      <c r="D45" s="733" t="s">
        <v>2620</v>
      </c>
      <c r="E45" s="733" t="s">
        <v>2665</v>
      </c>
      <c r="F45" s="173"/>
      <c r="G45" s="173"/>
    </row>
    <row r="46" spans="1:7" ht="17.25" customHeight="1">
      <c r="A46" s="2082" t="s">
        <v>2666</v>
      </c>
      <c r="B46" s="2095" t="s">
        <v>2667</v>
      </c>
      <c r="C46" s="62" t="s">
        <v>2597</v>
      </c>
      <c r="D46" s="724" t="s">
        <v>2598</v>
      </c>
      <c r="E46" s="724" t="s">
        <v>2668</v>
      </c>
      <c r="F46" s="725"/>
      <c r="G46" s="725"/>
    </row>
    <row r="47" spans="1:7" ht="17.25" customHeight="1">
      <c r="A47" s="2083"/>
      <c r="B47" s="2093"/>
      <c r="C47" s="41" t="s">
        <v>2600</v>
      </c>
      <c r="D47" s="727" t="s">
        <v>2598</v>
      </c>
      <c r="E47" s="727" t="s">
        <v>2669</v>
      </c>
      <c r="F47" s="725"/>
      <c r="G47" s="725"/>
    </row>
    <row r="48" spans="1:7" ht="17.25" customHeight="1">
      <c r="A48" s="2083"/>
      <c r="B48" s="2093"/>
      <c r="C48" s="41" t="s">
        <v>2603</v>
      </c>
      <c r="D48" s="727" t="s">
        <v>2601</v>
      </c>
      <c r="E48" s="727" t="s">
        <v>1150</v>
      </c>
      <c r="F48" s="725"/>
      <c r="G48" s="725"/>
    </row>
    <row r="49" spans="1:7" ht="17.25" customHeight="1">
      <c r="A49" s="2083"/>
      <c r="B49" s="2094"/>
      <c r="C49" s="225" t="s">
        <v>2605</v>
      </c>
      <c r="D49" s="729" t="s">
        <v>2601</v>
      </c>
      <c r="E49" s="729" t="s">
        <v>2670</v>
      </c>
      <c r="F49" s="725"/>
      <c r="G49" s="725"/>
    </row>
    <row r="50" spans="1:7" ht="17.25" customHeight="1">
      <c r="A50" s="2083"/>
      <c r="B50" s="2095" t="s">
        <v>2671</v>
      </c>
      <c r="C50" s="62" t="s">
        <v>2608</v>
      </c>
      <c r="D50" s="727" t="s">
        <v>2601</v>
      </c>
      <c r="E50" s="727" t="s">
        <v>2672</v>
      </c>
      <c r="F50" s="725"/>
      <c r="G50" s="725"/>
    </row>
    <row r="51" spans="1:7" ht="17.25" customHeight="1">
      <c r="A51" s="2084"/>
      <c r="B51" s="2096"/>
      <c r="C51" s="704" t="s">
        <v>2610</v>
      </c>
      <c r="D51" s="727" t="s">
        <v>2598</v>
      </c>
      <c r="E51" s="727" t="s">
        <v>2673</v>
      </c>
      <c r="F51" s="725"/>
      <c r="G51" s="725"/>
    </row>
    <row r="52" spans="1:7" ht="17.25" customHeight="1">
      <c r="A52" s="2086" t="s">
        <v>2674</v>
      </c>
      <c r="B52" s="2097" t="s">
        <v>2675</v>
      </c>
      <c r="C52" s="742" t="s">
        <v>2614</v>
      </c>
      <c r="D52" s="743" t="s">
        <v>2615</v>
      </c>
      <c r="E52" s="743" t="s">
        <v>2676</v>
      </c>
      <c r="F52" s="173"/>
      <c r="G52" s="173"/>
    </row>
    <row r="53" spans="1:7" ht="17.25" customHeight="1">
      <c r="A53" s="2087"/>
      <c r="B53" s="2098"/>
      <c r="C53" s="744" t="s">
        <v>2616</v>
      </c>
      <c r="D53" s="735" t="s">
        <v>2615</v>
      </c>
      <c r="E53" s="735" t="s">
        <v>2655</v>
      </c>
      <c r="F53" s="173"/>
      <c r="G53" s="173"/>
    </row>
    <row r="54" spans="1:7" ht="17.25" customHeight="1">
      <c r="A54" s="2087"/>
      <c r="B54" s="2097" t="s">
        <v>2677</v>
      </c>
      <c r="C54" s="742" t="s">
        <v>2619</v>
      </c>
      <c r="D54" s="732" t="s">
        <v>2620</v>
      </c>
      <c r="E54" s="732" t="s">
        <v>2678</v>
      </c>
      <c r="F54" s="173"/>
      <c r="G54" s="173"/>
    </row>
    <row r="55" spans="1:7" ht="17.25" customHeight="1">
      <c r="A55" s="2087"/>
      <c r="B55" s="2099"/>
      <c r="C55" s="745" t="s">
        <v>2608</v>
      </c>
      <c r="D55" s="733" t="s">
        <v>2620</v>
      </c>
      <c r="E55" s="733" t="s">
        <v>1154</v>
      </c>
      <c r="F55" s="173"/>
      <c r="G55" s="173"/>
    </row>
    <row r="56" spans="1:7" ht="17.25" customHeight="1">
      <c r="A56" s="2082" t="s">
        <v>2679</v>
      </c>
      <c r="B56" s="2100" t="s">
        <v>2680</v>
      </c>
      <c r="C56" s="746" t="s">
        <v>2614</v>
      </c>
      <c r="D56" s="743" t="s">
        <v>2681</v>
      </c>
      <c r="E56" s="743"/>
      <c r="F56" s="173"/>
      <c r="G56" s="173"/>
    </row>
    <row r="57" spans="1:7" ht="17.25" customHeight="1">
      <c r="A57" s="2083"/>
      <c r="B57" s="2101"/>
      <c r="C57" s="725" t="s">
        <v>2616</v>
      </c>
      <c r="D57" s="735" t="s">
        <v>2682</v>
      </c>
      <c r="E57" s="735"/>
      <c r="F57" s="173"/>
      <c r="G57" s="173"/>
    </row>
    <row r="58" spans="1:7" ht="17.25" customHeight="1">
      <c r="A58" s="2083"/>
      <c r="B58" s="2100" t="s">
        <v>2683</v>
      </c>
      <c r="C58" s="746" t="s">
        <v>2619</v>
      </c>
      <c r="D58" s="743" t="s">
        <v>2684</v>
      </c>
      <c r="E58" s="743"/>
      <c r="F58" s="173"/>
      <c r="G58" s="173"/>
    </row>
    <row r="59" spans="1:7" ht="17.25" customHeight="1">
      <c r="A59" s="2084"/>
      <c r="B59" s="2102"/>
      <c r="C59" s="747" t="s">
        <v>2608</v>
      </c>
      <c r="D59" s="740" t="s">
        <v>2684</v>
      </c>
      <c r="E59" s="740"/>
      <c r="F59" s="173"/>
      <c r="G59" s="173"/>
    </row>
    <row r="60" spans="1:7" ht="17.25" customHeight="1">
      <c r="A60" s="2082" t="s">
        <v>2685</v>
      </c>
      <c r="B60" s="2100" t="s">
        <v>2686</v>
      </c>
      <c r="C60" s="748" t="s">
        <v>2603</v>
      </c>
      <c r="D60" s="749" t="s">
        <v>2687</v>
      </c>
      <c r="E60" s="749"/>
      <c r="F60" s="750"/>
      <c r="G60" s="750"/>
    </row>
    <row r="61" spans="1:7" ht="17.25" customHeight="1">
      <c r="A61" s="2083"/>
      <c r="B61" s="2101"/>
      <c r="C61" s="751" t="s">
        <v>2619</v>
      </c>
      <c r="D61" s="735" t="s">
        <v>2688</v>
      </c>
      <c r="E61" s="735"/>
      <c r="F61" s="173"/>
      <c r="G61" s="173"/>
    </row>
    <row r="62" spans="1:7" ht="17.25" customHeight="1">
      <c r="A62" s="2083"/>
      <c r="B62" s="2102"/>
      <c r="C62" s="752" t="s">
        <v>2608</v>
      </c>
      <c r="D62" s="740" t="s">
        <v>2688</v>
      </c>
      <c r="E62" s="740"/>
      <c r="F62" s="173"/>
      <c r="G62" s="173"/>
    </row>
    <row r="63" spans="1:7" ht="17.25" customHeight="1">
      <c r="A63" s="2082" t="s">
        <v>2689</v>
      </c>
      <c r="B63" s="2095" t="s">
        <v>2690</v>
      </c>
      <c r="C63" s="746" t="s">
        <v>2614</v>
      </c>
      <c r="D63" s="38" t="s">
        <v>2691</v>
      </c>
      <c r="E63" s="38"/>
      <c r="F63" s="173"/>
      <c r="G63" s="173"/>
    </row>
    <row r="64" spans="1:7" ht="17.25" customHeight="1">
      <c r="A64" s="2083"/>
      <c r="B64" s="2096"/>
      <c r="C64" s="725" t="s">
        <v>2616</v>
      </c>
      <c r="D64" s="753" t="s">
        <v>2692</v>
      </c>
      <c r="E64" s="753"/>
      <c r="F64" s="173"/>
      <c r="G64" s="173"/>
    </row>
    <row r="65" spans="1:9" ht="17.25" customHeight="1">
      <c r="A65" s="2083"/>
      <c r="B65" s="2088" t="s">
        <v>2693</v>
      </c>
      <c r="C65" s="746" t="s">
        <v>2619</v>
      </c>
      <c r="D65" s="754" t="s">
        <v>2694</v>
      </c>
      <c r="E65" s="754"/>
      <c r="F65" s="173"/>
      <c r="G65" s="173"/>
    </row>
    <row r="66" spans="1:9" ht="17.25" customHeight="1">
      <c r="A66" s="2083"/>
      <c r="B66" s="2089"/>
      <c r="C66" s="725" t="s">
        <v>2608</v>
      </c>
      <c r="D66" s="755" t="s">
        <v>2695</v>
      </c>
      <c r="E66" s="755"/>
      <c r="F66" s="173"/>
      <c r="G66" s="173"/>
    </row>
    <row r="67" spans="1:9" ht="17.25" customHeight="1">
      <c r="A67" s="2084"/>
      <c r="B67" s="2090"/>
      <c r="C67" s="2078" t="s">
        <v>2696</v>
      </c>
      <c r="D67" s="2079"/>
      <c r="E67" s="2079"/>
      <c r="F67" s="173"/>
      <c r="G67" s="173"/>
    </row>
    <row r="68" spans="1:9" ht="17.25" customHeight="1">
      <c r="A68" s="2082" t="s">
        <v>2697</v>
      </c>
      <c r="B68" s="2091" t="s">
        <v>2698</v>
      </c>
      <c r="C68" s="746" t="s">
        <v>2614</v>
      </c>
      <c r="D68" s="757" t="s">
        <v>2699</v>
      </c>
      <c r="E68" s="757"/>
      <c r="F68" s="750"/>
      <c r="G68" s="750"/>
    </row>
    <row r="69" spans="1:9" ht="17.25" customHeight="1">
      <c r="A69" s="2083"/>
      <c r="B69" s="2094"/>
      <c r="C69" s="725" t="s">
        <v>2616</v>
      </c>
      <c r="D69" s="758" t="s">
        <v>2700</v>
      </c>
      <c r="E69" s="758"/>
      <c r="F69" s="750"/>
      <c r="G69" s="750"/>
    </row>
    <row r="70" spans="1:9" ht="17.25" customHeight="1">
      <c r="A70" s="2083"/>
      <c r="B70" s="2095" t="s">
        <v>2701</v>
      </c>
      <c r="C70" s="746" t="s">
        <v>2619</v>
      </c>
      <c r="D70" s="38" t="s">
        <v>2702</v>
      </c>
      <c r="E70" s="38"/>
      <c r="F70" s="173"/>
      <c r="G70" s="173"/>
    </row>
    <row r="71" spans="1:9" ht="17.25" customHeight="1">
      <c r="A71" s="2083"/>
      <c r="B71" s="2093"/>
      <c r="C71" s="725" t="s">
        <v>2608</v>
      </c>
      <c r="D71" s="42" t="s">
        <v>2703</v>
      </c>
      <c r="E71" s="42"/>
      <c r="F71" s="173"/>
      <c r="G71" s="173"/>
    </row>
    <row r="72" spans="1:9" ht="17.25" customHeight="1">
      <c r="A72" s="2084"/>
      <c r="B72" s="2094"/>
      <c r="C72" s="2080" t="s">
        <v>2704</v>
      </c>
      <c r="D72" s="2081"/>
      <c r="E72" s="2081"/>
      <c r="F72" s="173"/>
      <c r="G72" s="173"/>
    </row>
    <row r="73" spans="1:9" ht="35.049999999999997" customHeight="1">
      <c r="A73" s="1965" t="s">
        <v>2705</v>
      </c>
      <c r="B73" s="1965"/>
      <c r="C73" s="1965"/>
      <c r="D73" s="1965"/>
      <c r="E73" s="1965"/>
      <c r="F73" s="1965"/>
      <c r="G73" s="1965"/>
      <c r="H73" s="1965"/>
      <c r="I73" s="1965"/>
    </row>
  </sheetData>
  <mergeCells count="45">
    <mergeCell ref="B65:B67"/>
    <mergeCell ref="B68:B69"/>
    <mergeCell ref="B70:B72"/>
    <mergeCell ref="B54:B55"/>
    <mergeCell ref="B56:B57"/>
    <mergeCell ref="B58:B59"/>
    <mergeCell ref="B60:B62"/>
    <mergeCell ref="B63:B64"/>
    <mergeCell ref="B42:B43"/>
    <mergeCell ref="B44:B45"/>
    <mergeCell ref="B46:B49"/>
    <mergeCell ref="B50:B51"/>
    <mergeCell ref="B52:B53"/>
    <mergeCell ref="A63:A67"/>
    <mergeCell ref="A68:A72"/>
    <mergeCell ref="B6:B9"/>
    <mergeCell ref="B10:B11"/>
    <mergeCell ref="B12:B13"/>
    <mergeCell ref="B14:B15"/>
    <mergeCell ref="B16:B19"/>
    <mergeCell ref="B20:B21"/>
    <mergeCell ref="B22:B23"/>
    <mergeCell ref="B24:B25"/>
    <mergeCell ref="B26:B29"/>
    <mergeCell ref="B30:B31"/>
    <mergeCell ref="B32:B33"/>
    <mergeCell ref="B34:B35"/>
    <mergeCell ref="B36:B39"/>
    <mergeCell ref="B40:B41"/>
    <mergeCell ref="B5:E5"/>
    <mergeCell ref="C67:E67"/>
    <mergeCell ref="C72:E72"/>
    <mergeCell ref="A73:I73"/>
    <mergeCell ref="A6:A11"/>
    <mergeCell ref="A12:A15"/>
    <mergeCell ref="A16:A21"/>
    <mergeCell ref="A22:A25"/>
    <mergeCell ref="A26:A31"/>
    <mergeCell ref="A32:A35"/>
    <mergeCell ref="A36:A41"/>
    <mergeCell ref="A42:A45"/>
    <mergeCell ref="A46:A51"/>
    <mergeCell ref="A52:A55"/>
    <mergeCell ref="A56:A59"/>
    <mergeCell ref="A60:A62"/>
  </mergeCells>
  <pageMargins left="0.7" right="0.7" top="0.75" bottom="0.75" header="0.3" footer="0.3"/>
  <pageSetup paperSize="9" orientation="portrait"/>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outlinePr summaryBelow="0" summaryRight="0"/>
  </sheetPr>
  <dimension ref="A1:I35"/>
  <sheetViews>
    <sheetView workbookViewId="0"/>
  </sheetViews>
  <sheetFormatPr baseColWidth="10" defaultColWidth="9" defaultRowHeight="13.5" customHeight="1"/>
  <cols>
    <col min="1" max="1" width="18.1484375" customWidth="1"/>
    <col min="3" max="3" width="12.84765625" customWidth="1"/>
    <col min="4" max="4" width="16.34765625" customWidth="1"/>
    <col min="5" max="5" width="40.84765625" customWidth="1"/>
  </cols>
  <sheetData>
    <row r="1" spans="1:5" s="174" customFormat="1" ht="67" customHeight="1">
      <c r="A1" s="175"/>
      <c r="B1" s="4"/>
      <c r="C1" s="5" t="s">
        <v>619</v>
      </c>
      <c r="D1" s="5"/>
      <c r="E1" s="5"/>
    </row>
    <row r="2" spans="1:5" s="174" customFormat="1" ht="18" customHeight="1">
      <c r="A2" s="7" t="s">
        <v>2420</v>
      </c>
      <c r="B2" s="8" t="s">
        <v>1022</v>
      </c>
      <c r="C2" s="4"/>
    </row>
    <row r="3" spans="1:5" s="174" customFormat="1" ht="18.75" customHeight="1">
      <c r="A3" s="7" t="s">
        <v>524</v>
      </c>
      <c r="B3" s="7" t="s">
        <v>620</v>
      </c>
      <c r="C3" s="4"/>
    </row>
    <row r="4" spans="1:5" ht="18.75" customHeight="1">
      <c r="A4" s="249" t="s">
        <v>8</v>
      </c>
      <c r="B4" s="250" t="s">
        <v>985</v>
      </c>
      <c r="C4" s="250" t="s">
        <v>986</v>
      </c>
      <c r="D4" s="250" t="s">
        <v>988</v>
      </c>
      <c r="E4" s="251" t="s">
        <v>989</v>
      </c>
    </row>
    <row r="5" spans="1:5" ht="18" customHeight="1">
      <c r="A5" s="714">
        <v>45193</v>
      </c>
      <c r="B5" s="2103" t="s">
        <v>2706</v>
      </c>
      <c r="C5" s="2103" t="s">
        <v>851</v>
      </c>
      <c r="D5" s="715" t="s">
        <v>2707</v>
      </c>
      <c r="E5" s="2109" t="s">
        <v>2708</v>
      </c>
    </row>
    <row r="6" spans="1:5" ht="18" customHeight="1">
      <c r="A6" s="717" t="s">
        <v>2709</v>
      </c>
      <c r="B6" s="2104"/>
      <c r="C6" s="2104"/>
      <c r="D6" s="718" t="s">
        <v>2710</v>
      </c>
      <c r="E6" s="2110"/>
    </row>
    <row r="7" spans="1:5" ht="18" customHeight="1">
      <c r="A7" s="549"/>
      <c r="B7" s="2104"/>
      <c r="C7" s="2104"/>
      <c r="D7" s="718" t="s">
        <v>2711</v>
      </c>
      <c r="E7" s="2110"/>
    </row>
    <row r="8" spans="1:5" ht="18.75" customHeight="1">
      <c r="A8" s="550"/>
      <c r="B8" s="2105"/>
      <c r="C8" s="2105"/>
      <c r="D8" s="720" t="s">
        <v>2712</v>
      </c>
      <c r="E8" s="2111"/>
    </row>
    <row r="9" spans="1:5" ht="18" customHeight="1">
      <c r="A9" s="714">
        <v>45193</v>
      </c>
      <c r="B9" s="2106" t="s">
        <v>2713</v>
      </c>
      <c r="C9" s="2106" t="s">
        <v>852</v>
      </c>
      <c r="D9" s="721" t="s">
        <v>2707</v>
      </c>
      <c r="E9" s="2112" t="s">
        <v>1454</v>
      </c>
    </row>
    <row r="10" spans="1:5" ht="18" customHeight="1">
      <c r="A10" s="717" t="s">
        <v>2709</v>
      </c>
      <c r="B10" s="2107"/>
      <c r="C10" s="2107"/>
      <c r="D10" s="659" t="s">
        <v>2710</v>
      </c>
      <c r="E10" s="2113"/>
    </row>
    <row r="11" spans="1:5" ht="18" customHeight="1">
      <c r="A11" s="549"/>
      <c r="B11" s="2107"/>
      <c r="C11" s="2107"/>
      <c r="D11" s="659" t="s">
        <v>2711</v>
      </c>
      <c r="E11" s="2113"/>
    </row>
    <row r="12" spans="1:5" ht="18.75" customHeight="1">
      <c r="A12" s="550"/>
      <c r="B12" s="2108"/>
      <c r="C12" s="2108"/>
      <c r="D12" s="662" t="s">
        <v>2712</v>
      </c>
      <c r="E12" s="2114"/>
    </row>
    <row r="13" spans="1:5" ht="18" customHeight="1">
      <c r="A13" s="714">
        <v>45194</v>
      </c>
      <c r="B13" s="2103" t="s">
        <v>2714</v>
      </c>
      <c r="C13" s="2103" t="s">
        <v>851</v>
      </c>
      <c r="D13" s="715" t="s">
        <v>2715</v>
      </c>
      <c r="E13" s="2109" t="s">
        <v>2708</v>
      </c>
    </row>
    <row r="14" spans="1:5" ht="18" customHeight="1">
      <c r="A14" s="717" t="s">
        <v>2716</v>
      </c>
      <c r="B14" s="2104"/>
      <c r="C14" s="2104"/>
      <c r="D14" s="718" t="s">
        <v>2717</v>
      </c>
      <c r="E14" s="2110"/>
    </row>
    <row r="15" spans="1:5" ht="18" customHeight="1">
      <c r="A15" s="549"/>
      <c r="B15" s="2104"/>
      <c r="C15" s="2104"/>
      <c r="D15" s="718" t="s">
        <v>2718</v>
      </c>
      <c r="E15" s="2110"/>
    </row>
    <row r="16" spans="1:5" ht="18" customHeight="1">
      <c r="A16" s="549"/>
      <c r="B16" s="2104"/>
      <c r="C16" s="2104"/>
      <c r="D16" s="718" t="s">
        <v>2719</v>
      </c>
      <c r="E16" s="2110"/>
    </row>
    <row r="17" spans="1:5" ht="18.75" customHeight="1">
      <c r="A17" s="550"/>
      <c r="B17" s="2105"/>
      <c r="C17" s="2105"/>
      <c r="D17" s="720" t="s">
        <v>2720</v>
      </c>
      <c r="E17" s="2111"/>
    </row>
    <row r="18" spans="1:5" ht="18" customHeight="1">
      <c r="A18" s="714">
        <v>45194</v>
      </c>
      <c r="B18" s="2106" t="s">
        <v>2721</v>
      </c>
      <c r="C18" s="2106" t="s">
        <v>852</v>
      </c>
      <c r="D18" s="721" t="s">
        <v>2715</v>
      </c>
      <c r="E18" s="2112" t="s">
        <v>1454</v>
      </c>
    </row>
    <row r="19" spans="1:5" ht="18" customHeight="1">
      <c r="A19" s="717" t="s">
        <v>2716</v>
      </c>
      <c r="B19" s="2107"/>
      <c r="C19" s="2107"/>
      <c r="D19" s="659" t="s">
        <v>2717</v>
      </c>
      <c r="E19" s="2113"/>
    </row>
    <row r="20" spans="1:5" ht="18" customHeight="1">
      <c r="A20" s="549"/>
      <c r="B20" s="2107"/>
      <c r="C20" s="2107"/>
      <c r="D20" s="659" t="s">
        <v>2718</v>
      </c>
      <c r="E20" s="2113"/>
    </row>
    <row r="21" spans="1:5" ht="18" customHeight="1">
      <c r="A21" s="549"/>
      <c r="B21" s="2107"/>
      <c r="C21" s="2107"/>
      <c r="D21" s="659" t="s">
        <v>2719</v>
      </c>
      <c r="E21" s="2113"/>
    </row>
    <row r="22" spans="1:5" ht="18.75" customHeight="1">
      <c r="A22" s="550"/>
      <c r="B22" s="2108"/>
      <c r="C22" s="2108"/>
      <c r="D22" s="662" t="s">
        <v>2720</v>
      </c>
      <c r="E22" s="2114"/>
    </row>
    <row r="23" spans="1:5" ht="18" customHeight="1">
      <c r="A23" s="714">
        <v>45195</v>
      </c>
      <c r="B23" s="2103" t="s">
        <v>2722</v>
      </c>
      <c r="C23" s="2103" t="s">
        <v>851</v>
      </c>
      <c r="D23" s="715" t="s">
        <v>2723</v>
      </c>
      <c r="E23" s="2109" t="s">
        <v>2724</v>
      </c>
    </row>
    <row r="24" spans="1:5" ht="18" customHeight="1">
      <c r="A24" s="717" t="s">
        <v>2725</v>
      </c>
      <c r="B24" s="2104"/>
      <c r="C24" s="2104"/>
      <c r="D24" s="718" t="s">
        <v>2726</v>
      </c>
      <c r="E24" s="2110"/>
    </row>
    <row r="25" spans="1:5" ht="18" customHeight="1">
      <c r="A25" s="549"/>
      <c r="B25" s="2104"/>
      <c r="C25" s="2104"/>
      <c r="D25" s="718" t="s">
        <v>2727</v>
      </c>
      <c r="E25" s="2110"/>
    </row>
    <row r="26" spans="1:5" ht="18" customHeight="1">
      <c r="A26" s="549"/>
      <c r="B26" s="2104"/>
      <c r="C26" s="2104"/>
      <c r="D26" s="718" t="s">
        <v>2728</v>
      </c>
      <c r="E26" s="2110"/>
    </row>
    <row r="27" spans="1:5" ht="18" customHeight="1">
      <c r="A27" s="549"/>
      <c r="B27" s="2104"/>
      <c r="C27" s="2104"/>
      <c r="D27" s="718" t="s">
        <v>2729</v>
      </c>
      <c r="E27" s="2110"/>
    </row>
    <row r="28" spans="1:5" ht="18" customHeight="1">
      <c r="A28" s="549"/>
      <c r="B28" s="2107" t="s">
        <v>2730</v>
      </c>
      <c r="C28" s="2107" t="s">
        <v>852</v>
      </c>
      <c r="D28" s="659" t="s">
        <v>2723</v>
      </c>
      <c r="E28" s="2113" t="s">
        <v>2731</v>
      </c>
    </row>
    <row r="29" spans="1:5" ht="18" customHeight="1">
      <c r="A29" s="549"/>
      <c r="B29" s="2107"/>
      <c r="C29" s="2107"/>
      <c r="D29" s="659" t="s">
        <v>2726</v>
      </c>
      <c r="E29" s="2113"/>
    </row>
    <row r="30" spans="1:5" ht="18" customHeight="1">
      <c r="A30" s="549"/>
      <c r="B30" s="2107"/>
      <c r="C30" s="2107"/>
      <c r="D30" s="659" t="s">
        <v>2727</v>
      </c>
      <c r="E30" s="2113"/>
    </row>
    <row r="31" spans="1:5" ht="18" customHeight="1">
      <c r="A31" s="549"/>
      <c r="B31" s="2107"/>
      <c r="C31" s="2107"/>
      <c r="D31" s="659" t="s">
        <v>2728</v>
      </c>
      <c r="E31" s="2113"/>
    </row>
    <row r="32" spans="1:5" ht="18.75" customHeight="1">
      <c r="A32" s="550"/>
      <c r="B32" s="2108"/>
      <c r="C32" s="2108"/>
      <c r="D32" s="662" t="s">
        <v>2729</v>
      </c>
      <c r="E32" s="2114"/>
    </row>
    <row r="33" spans="1:9" ht="18" customHeight="1">
      <c r="A33" s="714">
        <v>45196</v>
      </c>
      <c r="B33" s="715" t="s">
        <v>2732</v>
      </c>
      <c r="C33" s="715" t="s">
        <v>851</v>
      </c>
      <c r="D33" s="715" t="s">
        <v>2733</v>
      </c>
      <c r="E33" s="716" t="s">
        <v>2724</v>
      </c>
    </row>
    <row r="34" spans="1:9" ht="18.75" customHeight="1">
      <c r="A34" s="722" t="s">
        <v>2734</v>
      </c>
      <c r="B34" s="662" t="s">
        <v>2735</v>
      </c>
      <c r="C34" s="662" t="s">
        <v>852</v>
      </c>
      <c r="D34" s="662" t="s">
        <v>2733</v>
      </c>
      <c r="E34" s="663" t="s">
        <v>1454</v>
      </c>
    </row>
    <row r="35" spans="1:9" s="102" customFormat="1" ht="38.049999999999997" customHeight="1">
      <c r="A35" s="1700" t="s">
        <v>665</v>
      </c>
      <c r="B35" s="1700"/>
      <c r="C35" s="1700"/>
      <c r="D35" s="1700"/>
      <c r="E35" s="1700"/>
      <c r="F35" s="189"/>
      <c r="G35" s="189"/>
      <c r="H35" s="189"/>
      <c r="I35" s="189"/>
    </row>
  </sheetData>
  <sheetProtection insertHyperlinks="0" autoFilter="0"/>
  <mergeCells count="19">
    <mergeCell ref="E18:E22"/>
    <mergeCell ref="E23:E27"/>
    <mergeCell ref="E28:E32"/>
    <mergeCell ref="A35:E35"/>
    <mergeCell ref="B5:B8"/>
    <mergeCell ref="B9:B12"/>
    <mergeCell ref="B13:B17"/>
    <mergeCell ref="B18:B22"/>
    <mergeCell ref="B23:B27"/>
    <mergeCell ref="B28:B32"/>
    <mergeCell ref="C5:C8"/>
    <mergeCell ref="C9:C12"/>
    <mergeCell ref="C13:C17"/>
    <mergeCell ref="C18:C22"/>
    <mergeCell ref="C23:C27"/>
    <mergeCell ref="C28:C32"/>
    <mergeCell ref="E5:E8"/>
    <mergeCell ref="E9:E12"/>
    <mergeCell ref="E13:E17"/>
  </mergeCells>
  <pageMargins left="0.7" right="0.7" top="0.75" bottom="0.75" header="0.3" footer="0.3"/>
  <pageSetup paperSize="9" orientation="portrait"/>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4DB6AC"/>
    <outlinePr summaryBelow="0" summaryRight="0"/>
  </sheetPr>
  <dimension ref="A1:K41"/>
  <sheetViews>
    <sheetView topLeftCell="A16" workbookViewId="0">
      <selection activeCell="B35" sqref="B35:B36"/>
    </sheetView>
  </sheetViews>
  <sheetFormatPr baseColWidth="10" defaultColWidth="17.34765625" defaultRowHeight="13.5" customHeight="1"/>
  <cols>
    <col min="1" max="1" width="12.34765625" style="102" customWidth="1"/>
    <col min="2" max="2" width="12.25" style="102" customWidth="1"/>
    <col min="3" max="3" width="10" style="102" customWidth="1"/>
    <col min="4" max="5" width="14.34765625" style="174" customWidth="1"/>
    <col min="6" max="6" width="21.34765625" style="174" customWidth="1"/>
    <col min="7" max="7" width="5.34765625" style="174" customWidth="1"/>
    <col min="8" max="8" width="13.34765625" style="102" customWidth="1"/>
    <col min="9" max="9" width="17.34765625" style="102" customWidth="1"/>
    <col min="10" max="16384" width="17.34765625" style="102"/>
  </cols>
  <sheetData>
    <row r="1" spans="1:11" ht="75" customHeight="1">
      <c r="A1" s="1"/>
      <c r="B1" s="690"/>
      <c r="C1" s="690"/>
      <c r="D1" s="2115" t="s">
        <v>250</v>
      </c>
      <c r="E1" s="2115"/>
      <c r="F1" s="2115"/>
      <c r="G1" s="2115"/>
      <c r="H1" s="1"/>
      <c r="I1" s="1"/>
      <c r="J1" s="1"/>
      <c r="K1" s="1"/>
    </row>
    <row r="2" spans="1:11" ht="13.5" customHeight="1">
      <c r="A2" s="7" t="s">
        <v>499</v>
      </c>
      <c r="B2" s="8" t="s">
        <v>2736</v>
      </c>
      <c r="C2" s="8"/>
      <c r="D2" s="102"/>
      <c r="E2" s="102"/>
      <c r="F2" s="1"/>
      <c r="G2" s="1"/>
      <c r="H2" s="1"/>
      <c r="I2" s="1"/>
      <c r="J2" s="1"/>
      <c r="K2" s="1"/>
    </row>
    <row r="3" spans="1:11" ht="13.5" customHeight="1">
      <c r="A3" s="7" t="s">
        <v>524</v>
      </c>
      <c r="B3" s="7" t="s">
        <v>621</v>
      </c>
      <c r="C3" s="7"/>
      <c r="D3" s="698"/>
      <c r="E3" s="698"/>
      <c r="F3" s="1"/>
      <c r="G3" s="1"/>
      <c r="H3" s="1"/>
      <c r="I3" s="1"/>
      <c r="J3" s="1"/>
      <c r="K3" s="1"/>
    </row>
    <row r="4" spans="1:11" s="229" customFormat="1" ht="18" customHeight="1">
      <c r="A4" s="699" t="s">
        <v>2737</v>
      </c>
      <c r="B4" s="2116" t="s">
        <v>2738</v>
      </c>
      <c r="C4" s="2116"/>
      <c r="D4" s="699"/>
      <c r="E4" s="699"/>
      <c r="F4" s="699"/>
      <c r="G4" s="699"/>
      <c r="H4" s="699"/>
      <c r="I4" s="102"/>
      <c r="J4" s="102"/>
      <c r="K4" s="102"/>
    </row>
    <row r="5" spans="1:11" ht="18" customHeight="1">
      <c r="A5" s="321" t="s">
        <v>8</v>
      </c>
      <c r="B5" s="33" t="s">
        <v>985</v>
      </c>
      <c r="C5" s="322" t="s">
        <v>987</v>
      </c>
      <c r="D5" s="322" t="s">
        <v>986</v>
      </c>
      <c r="E5" s="322" t="s">
        <v>2739</v>
      </c>
      <c r="F5" s="322" t="s">
        <v>988</v>
      </c>
      <c r="G5" s="322" t="s">
        <v>2740</v>
      </c>
      <c r="H5" s="701" t="s">
        <v>989</v>
      </c>
    </row>
    <row r="6" spans="1:11" ht="17.25" customHeight="1">
      <c r="A6" s="2120" t="s">
        <v>1728</v>
      </c>
      <c r="B6" s="2077" t="s">
        <v>2741</v>
      </c>
      <c r="C6" s="702" t="s">
        <v>751</v>
      </c>
      <c r="D6" s="702" t="s">
        <v>2742</v>
      </c>
      <c r="E6" s="702" t="s">
        <v>2743</v>
      </c>
      <c r="F6" s="702" t="s">
        <v>2744</v>
      </c>
      <c r="G6" s="702">
        <v>1</v>
      </c>
      <c r="H6" s="2133" t="s">
        <v>2745</v>
      </c>
    </row>
    <row r="7" spans="1:11" ht="17.25" customHeight="1">
      <c r="A7" s="2121"/>
      <c r="B7" s="2127"/>
      <c r="C7" s="702" t="s">
        <v>751</v>
      </c>
      <c r="D7" s="702" t="s">
        <v>2746</v>
      </c>
      <c r="E7" s="702" t="s">
        <v>2743</v>
      </c>
      <c r="F7" s="702" t="s">
        <v>2747</v>
      </c>
      <c r="G7" s="702">
        <v>1</v>
      </c>
      <c r="H7" s="2134"/>
    </row>
    <row r="8" spans="1:11" ht="17.25" customHeight="1">
      <c r="A8" s="2121"/>
      <c r="B8" s="2127"/>
      <c r="C8" s="703" t="s">
        <v>749</v>
      </c>
      <c r="D8" s="703" t="s">
        <v>2748</v>
      </c>
      <c r="E8" s="703" t="s">
        <v>2749</v>
      </c>
      <c r="F8" s="703" t="s">
        <v>2750</v>
      </c>
      <c r="G8" s="703">
        <v>2</v>
      </c>
      <c r="H8" s="2134"/>
    </row>
    <row r="9" spans="1:11" ht="17.25" customHeight="1">
      <c r="A9" s="2121"/>
      <c r="B9" s="2128" t="s">
        <v>2751</v>
      </c>
      <c r="C9" s="702" t="s">
        <v>751</v>
      </c>
      <c r="D9" s="702" t="s">
        <v>2752</v>
      </c>
      <c r="E9" s="702" t="s">
        <v>2743</v>
      </c>
      <c r="F9" s="702" t="s">
        <v>2750</v>
      </c>
      <c r="G9" s="702">
        <v>1</v>
      </c>
      <c r="H9" s="2134"/>
    </row>
    <row r="10" spans="1:11" ht="17.25" customHeight="1">
      <c r="A10" s="2121"/>
      <c r="B10" s="2127"/>
      <c r="C10" s="702" t="s">
        <v>751</v>
      </c>
      <c r="D10" s="702" t="s">
        <v>2753</v>
      </c>
      <c r="E10" s="702" t="s">
        <v>2743</v>
      </c>
      <c r="F10" s="702" t="s">
        <v>2754</v>
      </c>
      <c r="G10" s="702">
        <v>1</v>
      </c>
      <c r="H10" s="2134"/>
    </row>
    <row r="11" spans="1:11" ht="17.25" customHeight="1">
      <c r="A11" s="2121"/>
      <c r="B11" s="2127"/>
      <c r="C11" s="703" t="s">
        <v>749</v>
      </c>
      <c r="D11" s="703" t="s">
        <v>2755</v>
      </c>
      <c r="E11" s="703" t="s">
        <v>2749</v>
      </c>
      <c r="F11" s="703" t="s">
        <v>2744</v>
      </c>
      <c r="G11" s="703">
        <v>2</v>
      </c>
      <c r="H11" s="2134"/>
    </row>
    <row r="12" spans="1:11" ht="17.25" customHeight="1">
      <c r="A12" s="2121"/>
      <c r="B12" s="2129"/>
      <c r="C12" s="703" t="s">
        <v>749</v>
      </c>
      <c r="D12" s="703" t="s">
        <v>2756</v>
      </c>
      <c r="E12" s="703" t="s">
        <v>2749</v>
      </c>
      <c r="F12" s="703" t="s">
        <v>2747</v>
      </c>
      <c r="G12" s="703">
        <v>2</v>
      </c>
      <c r="H12" s="2134"/>
    </row>
    <row r="13" spans="1:11" ht="17.25" customHeight="1">
      <c r="A13" s="2122" t="s">
        <v>1730</v>
      </c>
      <c r="B13" s="2077" t="s">
        <v>2757</v>
      </c>
      <c r="C13" s="702" t="s">
        <v>751</v>
      </c>
      <c r="D13" s="702" t="s">
        <v>2742</v>
      </c>
      <c r="E13" s="702" t="s">
        <v>2743</v>
      </c>
      <c r="F13" s="702" t="s">
        <v>2758</v>
      </c>
      <c r="G13" s="702">
        <v>1</v>
      </c>
      <c r="H13" s="2134"/>
    </row>
    <row r="14" spans="1:11" ht="17.25" customHeight="1">
      <c r="A14" s="2123"/>
      <c r="B14" s="2127"/>
      <c r="C14" s="702" t="s">
        <v>751</v>
      </c>
      <c r="D14" s="702" t="s">
        <v>2746</v>
      </c>
      <c r="E14" s="702" t="s">
        <v>2743</v>
      </c>
      <c r="F14" s="702" t="s">
        <v>2759</v>
      </c>
      <c r="G14" s="702">
        <v>1</v>
      </c>
      <c r="H14" s="2134"/>
    </row>
    <row r="15" spans="1:11" ht="17.25" customHeight="1">
      <c r="A15" s="2123"/>
      <c r="B15" s="2129"/>
      <c r="C15" s="703" t="s">
        <v>749</v>
      </c>
      <c r="D15" s="703" t="s">
        <v>2748</v>
      </c>
      <c r="E15" s="703" t="s">
        <v>2749</v>
      </c>
      <c r="F15" s="703" t="s">
        <v>2754</v>
      </c>
      <c r="G15" s="703">
        <v>2</v>
      </c>
      <c r="H15" s="2134"/>
    </row>
    <row r="16" spans="1:11" ht="17.25" customHeight="1">
      <c r="A16" s="2123"/>
      <c r="B16" s="2128" t="s">
        <v>2760</v>
      </c>
      <c r="C16" s="702" t="s">
        <v>751</v>
      </c>
      <c r="D16" s="702" t="s">
        <v>2752</v>
      </c>
      <c r="E16" s="702" t="s">
        <v>2743</v>
      </c>
      <c r="F16" s="702" t="s">
        <v>2761</v>
      </c>
      <c r="G16" s="702">
        <v>1</v>
      </c>
      <c r="H16" s="2134"/>
    </row>
    <row r="17" spans="1:8" ht="17.25" customHeight="1">
      <c r="A17" s="2123"/>
      <c r="B17" s="2127"/>
      <c r="C17" s="702" t="s">
        <v>751</v>
      </c>
      <c r="D17" s="702" t="s">
        <v>2753</v>
      </c>
      <c r="E17" s="702" t="s">
        <v>2743</v>
      </c>
      <c r="F17" s="702" t="s">
        <v>2762</v>
      </c>
      <c r="G17" s="702">
        <v>1</v>
      </c>
      <c r="H17" s="2134"/>
    </row>
    <row r="18" spans="1:8" ht="17.25" customHeight="1">
      <c r="A18" s="2123"/>
      <c r="B18" s="2127"/>
      <c r="C18" s="703" t="s">
        <v>749</v>
      </c>
      <c r="D18" s="703" t="s">
        <v>2755</v>
      </c>
      <c r="E18" s="703" t="s">
        <v>2749</v>
      </c>
      <c r="F18" s="703" t="s">
        <v>2758</v>
      </c>
      <c r="G18" s="703">
        <v>2</v>
      </c>
      <c r="H18" s="2134"/>
    </row>
    <row r="19" spans="1:8" ht="17.25" customHeight="1">
      <c r="A19" s="2123"/>
      <c r="B19" s="2129"/>
      <c r="C19" s="703" t="s">
        <v>749</v>
      </c>
      <c r="D19" s="703" t="s">
        <v>2756</v>
      </c>
      <c r="E19" s="703" t="s">
        <v>2749</v>
      </c>
      <c r="F19" s="703" t="s">
        <v>2759</v>
      </c>
      <c r="G19" s="703">
        <v>2</v>
      </c>
      <c r="H19" s="2134"/>
    </row>
    <row r="20" spans="1:8" ht="17.25" customHeight="1">
      <c r="A20" s="2120" t="s">
        <v>1736</v>
      </c>
      <c r="B20" s="2130" t="s">
        <v>2763</v>
      </c>
      <c r="C20" s="702" t="s">
        <v>751</v>
      </c>
      <c r="D20" s="702" t="s">
        <v>2742</v>
      </c>
      <c r="E20" s="702" t="s">
        <v>2743</v>
      </c>
      <c r="F20" s="702" t="s">
        <v>2764</v>
      </c>
      <c r="G20" s="702">
        <v>1</v>
      </c>
      <c r="H20" s="2134"/>
    </row>
    <row r="21" spans="1:8" ht="17.25" customHeight="1">
      <c r="A21" s="2121"/>
      <c r="B21" s="1773"/>
      <c r="C21" s="702" t="s">
        <v>751</v>
      </c>
      <c r="D21" s="702" t="s">
        <v>2746</v>
      </c>
      <c r="E21" s="702" t="s">
        <v>2743</v>
      </c>
      <c r="F21" s="702" t="s">
        <v>2765</v>
      </c>
      <c r="G21" s="702">
        <v>1</v>
      </c>
      <c r="H21" s="2134"/>
    </row>
    <row r="22" spans="1:8" ht="17.25" customHeight="1">
      <c r="A22" s="2121"/>
      <c r="B22" s="2131"/>
      <c r="C22" s="705" t="s">
        <v>749</v>
      </c>
      <c r="D22" s="705" t="s">
        <v>2748</v>
      </c>
      <c r="E22" s="705" t="s">
        <v>2749</v>
      </c>
      <c r="F22" s="705" t="s">
        <v>2761</v>
      </c>
      <c r="G22" s="705">
        <v>2</v>
      </c>
      <c r="H22" s="2134"/>
    </row>
    <row r="23" spans="1:8" ht="17.25" customHeight="1">
      <c r="A23" s="2121"/>
      <c r="B23" s="2128" t="s">
        <v>2766</v>
      </c>
      <c r="C23" s="702" t="s">
        <v>751</v>
      </c>
      <c r="D23" s="702" t="s">
        <v>2752</v>
      </c>
      <c r="E23" s="702" t="s">
        <v>2743</v>
      </c>
      <c r="F23" s="702" t="s">
        <v>2767</v>
      </c>
      <c r="G23" s="702">
        <v>1</v>
      </c>
      <c r="H23" s="2134"/>
    </row>
    <row r="24" spans="1:8" ht="17.25" customHeight="1">
      <c r="A24" s="2121"/>
      <c r="B24" s="2127"/>
      <c r="C24" s="706" t="s">
        <v>751</v>
      </c>
      <c r="D24" s="706" t="s">
        <v>2753</v>
      </c>
      <c r="E24" s="706" t="s">
        <v>2743</v>
      </c>
      <c r="F24" s="706" t="s">
        <v>2768</v>
      </c>
      <c r="G24" s="706">
        <v>1</v>
      </c>
      <c r="H24" s="2134"/>
    </row>
    <row r="25" spans="1:8" ht="17.25" customHeight="1">
      <c r="A25" s="2121"/>
      <c r="B25" s="2127"/>
      <c r="C25" s="703" t="s">
        <v>749</v>
      </c>
      <c r="D25" s="703" t="s">
        <v>2755</v>
      </c>
      <c r="E25" s="703" t="s">
        <v>2749</v>
      </c>
      <c r="F25" s="703" t="s">
        <v>2764</v>
      </c>
      <c r="G25" s="703">
        <v>2</v>
      </c>
      <c r="H25" s="2134"/>
    </row>
    <row r="26" spans="1:8" ht="18" customHeight="1">
      <c r="A26" s="2124"/>
      <c r="B26" s="2129"/>
      <c r="C26" s="703" t="s">
        <v>749</v>
      </c>
      <c r="D26" s="703" t="s">
        <v>2756</v>
      </c>
      <c r="E26" s="703" t="s">
        <v>2749</v>
      </c>
      <c r="F26" s="703" t="s">
        <v>2765</v>
      </c>
      <c r="G26" s="703">
        <v>2</v>
      </c>
      <c r="H26" s="2134"/>
    </row>
    <row r="27" spans="1:8" ht="17.25" customHeight="1">
      <c r="A27" s="2122" t="s">
        <v>2769</v>
      </c>
      <c r="B27" s="2077" t="s">
        <v>2770</v>
      </c>
      <c r="C27" s="702" t="s">
        <v>751</v>
      </c>
      <c r="D27" s="702" t="s">
        <v>2746</v>
      </c>
      <c r="E27" s="702" t="s">
        <v>2743</v>
      </c>
      <c r="F27" s="702" t="s">
        <v>2771</v>
      </c>
      <c r="G27" s="702">
        <v>1</v>
      </c>
      <c r="H27" s="2134"/>
    </row>
    <row r="28" spans="1:8" ht="17.25" customHeight="1">
      <c r="A28" s="2123"/>
      <c r="B28" s="2129"/>
      <c r="C28" s="702" t="s">
        <v>751</v>
      </c>
      <c r="D28" s="702" t="s">
        <v>2772</v>
      </c>
      <c r="E28" s="702" t="s">
        <v>2743</v>
      </c>
      <c r="F28" s="702" t="s">
        <v>2773</v>
      </c>
      <c r="G28" s="702">
        <v>1</v>
      </c>
      <c r="H28" s="2134"/>
    </row>
    <row r="29" spans="1:8" ht="17.25" customHeight="1">
      <c r="A29" s="2123"/>
      <c r="B29" s="2128" t="s">
        <v>2774</v>
      </c>
      <c r="C29" s="702" t="s">
        <v>751</v>
      </c>
      <c r="D29" s="702" t="s">
        <v>2753</v>
      </c>
      <c r="E29" s="702" t="s">
        <v>2743</v>
      </c>
      <c r="F29" s="702" t="s">
        <v>2775</v>
      </c>
      <c r="G29" s="702">
        <v>1</v>
      </c>
      <c r="H29" s="2134"/>
    </row>
    <row r="30" spans="1:8" ht="17.25" customHeight="1">
      <c r="A30" s="2123"/>
      <c r="B30" s="2129"/>
      <c r="C30" s="702" t="s">
        <v>751</v>
      </c>
      <c r="D30" s="702" t="s">
        <v>2776</v>
      </c>
      <c r="E30" s="702" t="s">
        <v>2743</v>
      </c>
      <c r="F30" s="702" t="s">
        <v>2777</v>
      </c>
      <c r="G30" s="702">
        <v>1</v>
      </c>
      <c r="H30" s="2135"/>
    </row>
    <row r="31" spans="1:8" ht="18" customHeight="1">
      <c r="A31" s="2122" t="s">
        <v>2778</v>
      </c>
      <c r="B31" s="2077" t="s">
        <v>2779</v>
      </c>
      <c r="C31" s="703" t="s">
        <v>749</v>
      </c>
      <c r="D31" s="703" t="s">
        <v>2780</v>
      </c>
      <c r="E31" s="703" t="s">
        <v>2749</v>
      </c>
      <c r="F31" s="703" t="s">
        <v>2781</v>
      </c>
      <c r="G31" s="703">
        <v>2</v>
      </c>
      <c r="H31" s="326"/>
    </row>
    <row r="32" spans="1:8" ht="18" customHeight="1">
      <c r="A32" s="2123"/>
      <c r="B32" s="2129"/>
      <c r="C32" s="703" t="s">
        <v>749</v>
      </c>
      <c r="D32" s="703" t="s">
        <v>2782</v>
      </c>
      <c r="E32" s="703" t="s">
        <v>2749</v>
      </c>
      <c r="F32" s="703" t="s">
        <v>2783</v>
      </c>
      <c r="G32" s="703">
        <v>2</v>
      </c>
      <c r="H32" s="331"/>
    </row>
    <row r="33" spans="1:11" ht="18" customHeight="1">
      <c r="A33" s="2123"/>
      <c r="B33" s="2128" t="s">
        <v>2784</v>
      </c>
      <c r="C33" s="702" t="s">
        <v>751</v>
      </c>
      <c r="D33" s="702" t="s">
        <v>2753</v>
      </c>
      <c r="E33" s="702" t="s">
        <v>2743</v>
      </c>
      <c r="F33" s="702" t="s">
        <v>2781</v>
      </c>
      <c r="G33" s="702">
        <v>1</v>
      </c>
      <c r="H33" s="331"/>
    </row>
    <row r="34" spans="1:11" ht="18.75" customHeight="1">
      <c r="A34" s="2125"/>
      <c r="B34" s="2132"/>
      <c r="C34" s="702" t="s">
        <v>751</v>
      </c>
      <c r="D34" s="702" t="s">
        <v>2776</v>
      </c>
      <c r="E34" s="702" t="s">
        <v>2743</v>
      </c>
      <c r="F34" s="702" t="s">
        <v>2783</v>
      </c>
      <c r="G34" s="702">
        <v>1</v>
      </c>
      <c r="H34" s="708"/>
    </row>
    <row r="35" spans="1:11" ht="18" customHeight="1">
      <c r="A35" s="2120" t="s">
        <v>2785</v>
      </c>
      <c r="B35" s="2077" t="s">
        <v>2786</v>
      </c>
      <c r="C35" s="703" t="s">
        <v>749</v>
      </c>
      <c r="D35" s="703" t="s">
        <v>2780</v>
      </c>
      <c r="E35" s="703" t="s">
        <v>2749</v>
      </c>
      <c r="F35" s="703" t="s">
        <v>993</v>
      </c>
      <c r="G35" s="703">
        <v>2</v>
      </c>
      <c r="H35" s="709" t="s">
        <v>993</v>
      </c>
    </row>
    <row r="36" spans="1:11" ht="18" customHeight="1">
      <c r="A36" s="2121"/>
      <c r="B36" s="2129"/>
      <c r="C36" s="710" t="s">
        <v>749</v>
      </c>
      <c r="D36" s="710" t="s">
        <v>2787</v>
      </c>
      <c r="E36" s="710" t="s">
        <v>2788</v>
      </c>
      <c r="F36" s="2117" t="s">
        <v>997</v>
      </c>
      <c r="G36" s="2118"/>
      <c r="H36" s="711"/>
    </row>
    <row r="37" spans="1:11" ht="18" customHeight="1">
      <c r="A37" s="2121"/>
      <c r="B37" s="2128" t="s">
        <v>2789</v>
      </c>
      <c r="C37" s="702" t="s">
        <v>751</v>
      </c>
      <c r="D37" s="702" t="s">
        <v>2753</v>
      </c>
      <c r="E37" s="702" t="s">
        <v>2743</v>
      </c>
      <c r="F37" s="702" t="s">
        <v>993</v>
      </c>
      <c r="G37" s="702">
        <v>1</v>
      </c>
      <c r="H37" s="711" t="s">
        <v>993</v>
      </c>
    </row>
    <row r="38" spans="1:11" ht="18.75" customHeight="1">
      <c r="A38" s="2126"/>
      <c r="B38" s="2132"/>
      <c r="C38" s="710" t="s">
        <v>751</v>
      </c>
      <c r="D38" s="710" t="s">
        <v>2790</v>
      </c>
      <c r="E38" s="710" t="s">
        <v>2788</v>
      </c>
      <c r="F38" s="2117" t="s">
        <v>997</v>
      </c>
      <c r="G38" s="2118"/>
      <c r="H38" s="712"/>
    </row>
    <row r="39" spans="1:11" ht="48" customHeight="1">
      <c r="A39" s="1700" t="s">
        <v>2791</v>
      </c>
      <c r="B39" s="1700"/>
      <c r="C39" s="1700"/>
      <c r="D39" s="1700"/>
      <c r="E39" s="1700"/>
      <c r="F39" s="1700"/>
      <c r="G39" s="1700"/>
      <c r="H39" s="1700"/>
      <c r="I39" s="30"/>
      <c r="J39" s="30"/>
      <c r="K39" s="30"/>
    </row>
    <row r="40" spans="1:11" ht="13.5" customHeight="1">
      <c r="A40" s="2119"/>
      <c r="B40" s="2119"/>
      <c r="C40" s="2119"/>
      <c r="D40" s="2119"/>
      <c r="E40" s="2119"/>
      <c r="F40" s="2119"/>
      <c r="G40" s="2119"/>
      <c r="H40" s="2119"/>
    </row>
    <row r="41" spans="1:11" ht="13.5" customHeight="1">
      <c r="A41" s="713"/>
    </row>
  </sheetData>
  <mergeCells count="25">
    <mergeCell ref="A40:H40"/>
    <mergeCell ref="A6:A12"/>
    <mergeCell ref="A13:A19"/>
    <mergeCell ref="A20:A26"/>
    <mergeCell ref="A27:A30"/>
    <mergeCell ref="A31:A34"/>
    <mergeCell ref="A35:A38"/>
    <mergeCell ref="B6:B8"/>
    <mergeCell ref="B9:B12"/>
    <mergeCell ref="B13:B15"/>
    <mergeCell ref="B16:B19"/>
    <mergeCell ref="B20:B22"/>
    <mergeCell ref="B23:B26"/>
    <mergeCell ref="B27:B28"/>
    <mergeCell ref="B29:B30"/>
    <mergeCell ref="B31:B32"/>
    <mergeCell ref="D1:G1"/>
    <mergeCell ref="B4:C4"/>
    <mergeCell ref="F36:G36"/>
    <mergeCell ref="F38:G38"/>
    <mergeCell ref="A39:H39"/>
    <mergeCell ref="B33:B34"/>
    <mergeCell ref="B35:B36"/>
    <mergeCell ref="B37:B38"/>
    <mergeCell ref="H6:H30"/>
  </mergeCells>
  <pageMargins left="0.7" right="0.7" top="0.75" bottom="0.75" header="0.3" footer="0.3"/>
  <pageSetup paperSize="9" orientation="portrait"/>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70AD47"/>
    <outlinePr summaryBelow="0" summaryRight="0"/>
  </sheetPr>
  <dimension ref="A1:I23"/>
  <sheetViews>
    <sheetView workbookViewId="0"/>
  </sheetViews>
  <sheetFormatPr baseColWidth="10" defaultColWidth="9" defaultRowHeight="13.5" customHeight="1"/>
  <cols>
    <col min="1" max="1" width="14.1484375" style="174" customWidth="1"/>
    <col min="2" max="2" width="10.5" customWidth="1"/>
    <col min="3" max="3" width="13.34765625" customWidth="1"/>
    <col min="4" max="4" width="10.1484375" customWidth="1"/>
    <col min="5" max="5" width="38.6484375" customWidth="1"/>
  </cols>
  <sheetData>
    <row r="1" spans="1:5" s="174" customFormat="1" ht="63" customHeight="1">
      <c r="A1" s="689"/>
      <c r="B1" s="690"/>
      <c r="C1" s="690" t="s">
        <v>411</v>
      </c>
      <c r="D1" s="690"/>
      <c r="E1" s="690"/>
    </row>
    <row r="2" spans="1:5" s="174" customFormat="1" ht="18" customHeight="1">
      <c r="A2" s="664" t="s">
        <v>2792</v>
      </c>
      <c r="B2" s="8" t="s">
        <v>2736</v>
      </c>
      <c r="C2" s="690"/>
      <c r="D2" s="690"/>
    </row>
    <row r="3" spans="1:5" s="174" customFormat="1" ht="18.75" customHeight="1">
      <c r="A3" s="664" t="s">
        <v>524</v>
      </c>
      <c r="B3" s="7" t="s">
        <v>620</v>
      </c>
      <c r="C3" s="690"/>
      <c r="D3" s="690"/>
    </row>
    <row r="4" spans="1:5" ht="13.5" customHeight="1">
      <c r="A4" s="691" t="s">
        <v>8</v>
      </c>
      <c r="B4" s="692" t="s">
        <v>985</v>
      </c>
      <c r="C4" s="692" t="s">
        <v>986</v>
      </c>
      <c r="D4" s="692" t="s">
        <v>2072</v>
      </c>
      <c r="E4" s="693" t="s">
        <v>989</v>
      </c>
    </row>
    <row r="5" spans="1:5" ht="17.25" customHeight="1">
      <c r="A5" s="668">
        <v>45204</v>
      </c>
      <c r="B5" s="694" t="s">
        <v>2793</v>
      </c>
      <c r="C5" s="694" t="s">
        <v>856</v>
      </c>
      <c r="D5" s="694" t="s">
        <v>2794</v>
      </c>
      <c r="E5" s="2136" t="s">
        <v>2795</v>
      </c>
    </row>
    <row r="6" spans="1:5" ht="17.25" customHeight="1">
      <c r="A6" s="670" t="s">
        <v>1076</v>
      </c>
      <c r="B6" s="57"/>
      <c r="C6" s="57"/>
      <c r="D6" s="57" t="s">
        <v>2796</v>
      </c>
      <c r="E6" s="2137"/>
    </row>
    <row r="7" spans="1:5" ht="17.25" customHeight="1">
      <c r="A7" s="670"/>
      <c r="B7" s="57"/>
      <c r="C7" s="57"/>
      <c r="D7" s="57" t="s">
        <v>2797</v>
      </c>
      <c r="E7" s="2137"/>
    </row>
    <row r="8" spans="1:5" ht="17.25" customHeight="1">
      <c r="A8" s="670"/>
      <c r="B8" s="57" t="s">
        <v>2798</v>
      </c>
      <c r="C8" s="48" t="s">
        <v>718</v>
      </c>
      <c r="D8" s="57" t="s">
        <v>2794</v>
      </c>
      <c r="E8" s="2137"/>
    </row>
    <row r="9" spans="1:5" ht="17.25" customHeight="1">
      <c r="A9" s="670"/>
      <c r="B9" s="57"/>
      <c r="C9" s="57"/>
      <c r="D9" s="57" t="s">
        <v>2796</v>
      </c>
      <c r="E9" s="2137"/>
    </row>
    <row r="10" spans="1:5" ht="18" customHeight="1">
      <c r="A10" s="673"/>
      <c r="B10" s="697"/>
      <c r="C10" s="697"/>
      <c r="D10" s="697" t="s">
        <v>2797</v>
      </c>
      <c r="E10" s="2138"/>
    </row>
    <row r="11" spans="1:5" ht="17.25" customHeight="1">
      <c r="A11" s="668">
        <v>45205</v>
      </c>
      <c r="B11" s="694" t="s">
        <v>2799</v>
      </c>
      <c r="C11" s="694" t="s">
        <v>856</v>
      </c>
      <c r="D11" s="694" t="s">
        <v>2800</v>
      </c>
      <c r="E11" s="2136" t="s">
        <v>2795</v>
      </c>
    </row>
    <row r="12" spans="1:5" ht="17.25" customHeight="1">
      <c r="A12" s="670" t="s">
        <v>1026</v>
      </c>
      <c r="B12" s="57"/>
      <c r="C12" s="57"/>
      <c r="D12" s="57" t="s">
        <v>2801</v>
      </c>
      <c r="E12" s="2137"/>
    </row>
    <row r="13" spans="1:5" ht="17.25" customHeight="1">
      <c r="A13" s="670"/>
      <c r="B13" s="57"/>
      <c r="C13" s="57"/>
      <c r="D13" s="57" t="s">
        <v>2802</v>
      </c>
      <c r="E13" s="2137"/>
    </row>
    <row r="14" spans="1:5" ht="17.25" customHeight="1">
      <c r="A14" s="670"/>
      <c r="B14" s="57" t="s">
        <v>2803</v>
      </c>
      <c r="C14" s="48" t="s">
        <v>718</v>
      </c>
      <c r="D14" s="57" t="s">
        <v>2800</v>
      </c>
      <c r="E14" s="2137"/>
    </row>
    <row r="15" spans="1:5" ht="17.25" customHeight="1">
      <c r="A15" s="670"/>
      <c r="B15" s="57"/>
      <c r="C15" s="57"/>
      <c r="D15" s="57" t="s">
        <v>2801</v>
      </c>
      <c r="E15" s="2137"/>
    </row>
    <row r="16" spans="1:5" ht="18" customHeight="1">
      <c r="A16" s="673"/>
      <c r="B16" s="697"/>
      <c r="C16" s="697"/>
      <c r="D16" s="697" t="s">
        <v>2802</v>
      </c>
      <c r="E16" s="2138"/>
    </row>
    <row r="17" spans="1:9" ht="17.25" customHeight="1">
      <c r="A17" s="668">
        <v>45206</v>
      </c>
      <c r="B17" s="694" t="s">
        <v>2804</v>
      </c>
      <c r="C17" s="694" t="s">
        <v>856</v>
      </c>
      <c r="D17" s="694" t="s">
        <v>2805</v>
      </c>
      <c r="E17" s="2136" t="s">
        <v>2795</v>
      </c>
    </row>
    <row r="18" spans="1:9" ht="17.25" customHeight="1">
      <c r="A18" s="670" t="s">
        <v>994</v>
      </c>
      <c r="B18" s="57"/>
      <c r="C18" s="57"/>
      <c r="D18" s="57" t="s">
        <v>2806</v>
      </c>
      <c r="E18" s="2137"/>
    </row>
    <row r="19" spans="1:9" ht="17.25" customHeight="1">
      <c r="A19" s="670"/>
      <c r="B19" s="57"/>
      <c r="C19" s="57"/>
      <c r="D19" s="57"/>
      <c r="E19" s="2137"/>
    </row>
    <row r="20" spans="1:9" ht="17.25" customHeight="1">
      <c r="A20" s="670"/>
      <c r="B20" s="57" t="s">
        <v>2807</v>
      </c>
      <c r="C20" s="48" t="s">
        <v>718</v>
      </c>
      <c r="D20" s="57" t="s">
        <v>2805</v>
      </c>
      <c r="E20" s="2137"/>
    </row>
    <row r="21" spans="1:9" ht="17.25" customHeight="1">
      <c r="A21" s="670"/>
      <c r="B21" s="57"/>
      <c r="C21" s="57"/>
      <c r="D21" s="57" t="s">
        <v>2806</v>
      </c>
      <c r="E21" s="2137"/>
    </row>
    <row r="22" spans="1:9" ht="18" customHeight="1">
      <c r="A22" s="673"/>
      <c r="B22" s="697"/>
      <c r="C22" s="697"/>
      <c r="D22" s="697"/>
      <c r="E22" s="2138"/>
    </row>
    <row r="23" spans="1:9" ht="40" customHeight="1">
      <c r="A23" s="1707" t="s">
        <v>665</v>
      </c>
      <c r="B23" s="1707"/>
      <c r="C23" s="1707"/>
      <c r="D23" s="1707"/>
      <c r="E23" s="1707"/>
      <c r="F23" s="161"/>
      <c r="G23" s="161"/>
      <c r="H23" s="161"/>
      <c r="I23" s="161"/>
    </row>
  </sheetData>
  <sheetProtection insertHyperlinks="0" autoFilter="0"/>
  <mergeCells count="4">
    <mergeCell ref="A23:E23"/>
    <mergeCell ref="E5:E10"/>
    <mergeCell ref="E11:E16"/>
    <mergeCell ref="E17:E22"/>
  </mergeCells>
  <pageMargins left="0.7" right="0.7" top="0.75" bottom="0.75" header="0.3" footer="0.3"/>
  <pageSetup paperSize="9" orientation="portrait"/>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4DB6AC"/>
    <outlinePr summaryBelow="0" summaryRight="0"/>
  </sheetPr>
  <dimension ref="A1:I23"/>
  <sheetViews>
    <sheetView topLeftCell="A4" workbookViewId="0">
      <selection sqref="A1:F1"/>
    </sheetView>
  </sheetViews>
  <sheetFormatPr baseColWidth="10" defaultColWidth="9" defaultRowHeight="13.5" customHeight="1"/>
  <cols>
    <col min="1" max="1" width="10.34765625" style="610" customWidth="1"/>
    <col min="2" max="2" width="9" style="102" customWidth="1"/>
    <col min="3" max="3" width="9.34765625" style="102" customWidth="1"/>
    <col min="4" max="4" width="15.1484375" customWidth="1"/>
    <col min="5" max="5" width="25.5" customWidth="1"/>
    <col min="6" max="6" width="24.25" customWidth="1"/>
    <col min="7" max="7" width="31.5" customWidth="1"/>
  </cols>
  <sheetData>
    <row r="1" spans="1:7" s="102" customFormat="1" ht="66" customHeight="1">
      <c r="A1" s="1697"/>
      <c r="B1" s="1697"/>
      <c r="C1" s="1697"/>
      <c r="D1" s="1697"/>
      <c r="E1" s="1697"/>
      <c r="F1" s="1697"/>
      <c r="G1" s="363"/>
    </row>
    <row r="2" spans="1:7" s="102" customFormat="1" ht="18" customHeight="1">
      <c r="A2" s="3" t="s">
        <v>1440</v>
      </c>
      <c r="B2" s="31" t="s">
        <v>984</v>
      </c>
      <c r="C2" s="3"/>
      <c r="D2" s="3"/>
    </row>
    <row r="3" spans="1:7" s="102" customFormat="1" ht="18.75" customHeight="1">
      <c r="A3" s="3" t="s">
        <v>524</v>
      </c>
      <c r="B3" s="3" t="s">
        <v>624</v>
      </c>
      <c r="C3" s="3"/>
      <c r="D3" s="3"/>
    </row>
    <row r="4" spans="1:7" ht="18" customHeight="1">
      <c r="A4" s="10" t="s">
        <v>8</v>
      </c>
      <c r="B4" s="676" t="s">
        <v>985</v>
      </c>
      <c r="C4" s="676" t="s">
        <v>2808</v>
      </c>
      <c r="D4" s="11" t="s">
        <v>986</v>
      </c>
      <c r="E4" s="11" t="s">
        <v>988</v>
      </c>
      <c r="F4" s="12" t="s">
        <v>989</v>
      </c>
    </row>
    <row r="5" spans="1:7" ht="17.25" customHeight="1">
      <c r="A5" s="2145" t="s">
        <v>2809</v>
      </c>
      <c r="B5" s="2062" t="s">
        <v>2810</v>
      </c>
      <c r="C5" s="2062" t="s">
        <v>2811</v>
      </c>
      <c r="D5" s="2062" t="s">
        <v>922</v>
      </c>
      <c r="E5" s="14" t="s">
        <v>2812</v>
      </c>
      <c r="F5" s="2067" t="s">
        <v>2813</v>
      </c>
    </row>
    <row r="6" spans="1:7" ht="15.6">
      <c r="A6" s="2146"/>
      <c r="B6" s="2065"/>
      <c r="C6" s="2065"/>
      <c r="D6" s="2065"/>
      <c r="E6" s="17" t="s">
        <v>2814</v>
      </c>
      <c r="F6" s="2148"/>
    </row>
    <row r="7" spans="1:7" ht="36" customHeight="1">
      <c r="A7" s="2146"/>
      <c r="B7" s="2065"/>
      <c r="C7" s="2065"/>
      <c r="D7" s="2065"/>
      <c r="E7" s="677" t="s">
        <v>2815</v>
      </c>
      <c r="F7" s="2149" t="s">
        <v>2816</v>
      </c>
    </row>
    <row r="8" spans="1:7" ht="36" customHeight="1">
      <c r="A8" s="2147"/>
      <c r="B8" s="2063"/>
      <c r="C8" s="2063"/>
      <c r="D8" s="2063"/>
      <c r="E8" s="17" t="s">
        <v>2817</v>
      </c>
      <c r="F8" s="2148"/>
    </row>
    <row r="9" spans="1:7" ht="17.25" customHeight="1">
      <c r="A9" s="678"/>
      <c r="B9" s="679"/>
      <c r="C9" s="679"/>
      <c r="D9" s="19" t="s">
        <v>2112</v>
      </c>
      <c r="E9" s="2139" t="s">
        <v>997</v>
      </c>
      <c r="F9" s="2140"/>
    </row>
    <row r="10" spans="1:7" ht="17.25" customHeight="1">
      <c r="A10" s="2145" t="s">
        <v>2818</v>
      </c>
      <c r="B10" s="2062" t="s">
        <v>2819</v>
      </c>
      <c r="C10" s="2062" t="s">
        <v>2820</v>
      </c>
      <c r="D10" s="2062" t="s">
        <v>922</v>
      </c>
      <c r="E10" s="14" t="s">
        <v>2821</v>
      </c>
      <c r="F10" s="2067" t="s">
        <v>2822</v>
      </c>
    </row>
    <row r="11" spans="1:7" ht="17.25" customHeight="1">
      <c r="A11" s="2146"/>
      <c r="B11" s="2065"/>
      <c r="C11" s="2065"/>
      <c r="D11" s="2065"/>
      <c r="E11" s="17" t="s">
        <v>2823</v>
      </c>
      <c r="F11" s="2068"/>
    </row>
    <row r="12" spans="1:7" ht="17.25" customHeight="1">
      <c r="A12" s="2146"/>
      <c r="B12" s="2065"/>
      <c r="C12" s="2065"/>
      <c r="D12" s="2065"/>
      <c r="E12" s="677" t="s">
        <v>2824</v>
      </c>
      <c r="F12" s="2068"/>
    </row>
    <row r="13" spans="1:7" ht="17.25" customHeight="1">
      <c r="A13" s="2146"/>
      <c r="B13" s="2065"/>
      <c r="C13" s="2063"/>
      <c r="D13" s="2063"/>
      <c r="E13" s="17" t="s">
        <v>2825</v>
      </c>
      <c r="F13" s="2148"/>
    </row>
    <row r="14" spans="1:7" ht="17.25" customHeight="1">
      <c r="A14" s="2147"/>
      <c r="B14" s="2063"/>
      <c r="C14" s="680"/>
      <c r="D14" s="19" t="s">
        <v>2112</v>
      </c>
      <c r="E14" s="2139" t="s">
        <v>997</v>
      </c>
      <c r="F14" s="2140"/>
    </row>
    <row r="15" spans="1:7" ht="17.25" customHeight="1">
      <c r="A15" s="2145" t="s">
        <v>2826</v>
      </c>
      <c r="B15" s="2062" t="s">
        <v>2827</v>
      </c>
      <c r="C15" s="2062" t="s">
        <v>2820</v>
      </c>
      <c r="D15" s="2062" t="s">
        <v>922</v>
      </c>
      <c r="E15" s="681" t="s">
        <v>2828</v>
      </c>
      <c r="F15" s="2150" t="s">
        <v>2829</v>
      </c>
    </row>
    <row r="16" spans="1:7" ht="17.25" customHeight="1">
      <c r="A16" s="2146"/>
      <c r="B16" s="2065"/>
      <c r="C16" s="2065"/>
      <c r="D16" s="2065"/>
      <c r="E16" s="682" t="s">
        <v>2830</v>
      </c>
      <c r="F16" s="2151"/>
    </row>
    <row r="17" spans="1:9" ht="17.25" customHeight="1">
      <c r="A17" s="2146"/>
      <c r="B17" s="2065"/>
      <c r="C17" s="2065"/>
      <c r="D17" s="2065"/>
      <c r="E17" s="683" t="s">
        <v>2831</v>
      </c>
      <c r="F17" s="2151"/>
    </row>
    <row r="18" spans="1:9" ht="17.25" customHeight="1">
      <c r="A18" s="2147"/>
      <c r="B18" s="2063"/>
      <c r="C18" s="2063"/>
      <c r="D18" s="2065"/>
      <c r="E18" s="682" t="s">
        <v>2832</v>
      </c>
      <c r="F18" s="2152"/>
    </row>
    <row r="19" spans="1:9" ht="17.25" customHeight="1">
      <c r="A19" s="684"/>
      <c r="B19" s="685"/>
      <c r="C19" s="686"/>
      <c r="D19" s="687" t="s">
        <v>2112</v>
      </c>
      <c r="E19" s="2141" t="s">
        <v>997</v>
      </c>
      <c r="F19" s="2142"/>
    </row>
    <row r="20" spans="1:9" ht="15.6">
      <c r="A20" s="1733" t="s">
        <v>2833</v>
      </c>
      <c r="B20" s="2065" t="s">
        <v>2834</v>
      </c>
      <c r="C20" s="2065" t="s">
        <v>2820</v>
      </c>
      <c r="D20" s="2065" t="s">
        <v>923</v>
      </c>
      <c r="E20" s="291" t="s">
        <v>2835</v>
      </c>
      <c r="F20" s="2068" t="s">
        <v>2836</v>
      </c>
    </row>
    <row r="21" spans="1:9" ht="15.6">
      <c r="A21" s="1733"/>
      <c r="B21" s="2065"/>
      <c r="C21" s="2065"/>
      <c r="D21" s="2063"/>
      <c r="E21" s="17" t="s">
        <v>2837</v>
      </c>
      <c r="F21" s="2148"/>
    </row>
    <row r="22" spans="1:9" ht="24" customHeight="1">
      <c r="A22" s="1734"/>
      <c r="B22" s="2066"/>
      <c r="C22" s="2066"/>
      <c r="D22" s="27" t="s">
        <v>2838</v>
      </c>
      <c r="E22" s="2143" t="s">
        <v>997</v>
      </c>
      <c r="F22" s="2144"/>
    </row>
    <row r="23" spans="1:9" ht="39" customHeight="1">
      <c r="A23" s="1707" t="s">
        <v>665</v>
      </c>
      <c r="B23" s="1707"/>
      <c r="C23" s="1707"/>
      <c r="D23" s="1707"/>
      <c r="E23" s="1707"/>
      <c r="F23" s="1707"/>
      <c r="G23" s="688"/>
      <c r="H23" s="161"/>
      <c r="I23" s="161"/>
    </row>
  </sheetData>
  <sheetProtection insertHyperlinks="0" autoFilter="0"/>
  <mergeCells count="27">
    <mergeCell ref="A23:F23"/>
    <mergeCell ref="A5:A8"/>
    <mergeCell ref="A10:A14"/>
    <mergeCell ref="A15:A18"/>
    <mergeCell ref="A20:A22"/>
    <mergeCell ref="B5:B8"/>
    <mergeCell ref="B10:B14"/>
    <mergeCell ref="B15:B18"/>
    <mergeCell ref="B20:B22"/>
    <mergeCell ref="C5:C8"/>
    <mergeCell ref="C10:C13"/>
    <mergeCell ref="C15:C18"/>
    <mergeCell ref="C20:C22"/>
    <mergeCell ref="D5:D8"/>
    <mergeCell ref="D10:D13"/>
    <mergeCell ref="D15:D18"/>
    <mergeCell ref="A1:F1"/>
    <mergeCell ref="E9:F9"/>
    <mergeCell ref="E14:F14"/>
    <mergeCell ref="E19:F19"/>
    <mergeCell ref="E22:F22"/>
    <mergeCell ref="D20:D21"/>
    <mergeCell ref="F5:F6"/>
    <mergeCell ref="F7:F8"/>
    <mergeCell ref="F10:F13"/>
    <mergeCell ref="F15:F18"/>
    <mergeCell ref="F20:F21"/>
  </mergeCells>
  <pageMargins left="0.7" right="0.7" top="0.75" bottom="0.75" header="0.3" footer="0.3"/>
  <pageSetup paperSize="9" orientation="portrait"/>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4DB6AC"/>
    <outlinePr summaryBelow="0" summaryRight="0"/>
  </sheetPr>
  <dimension ref="A1:I19"/>
  <sheetViews>
    <sheetView workbookViewId="0"/>
  </sheetViews>
  <sheetFormatPr baseColWidth="10" defaultColWidth="9" defaultRowHeight="13.5" customHeight="1"/>
  <cols>
    <col min="1" max="1" width="16.6484375" customWidth="1"/>
    <col min="2" max="2" width="8.6484375" customWidth="1"/>
    <col min="3" max="3" width="12.84765625" customWidth="1"/>
    <col min="4" max="4" width="7.6484375" customWidth="1"/>
    <col min="5" max="5" width="6.84765625" customWidth="1"/>
    <col min="6" max="6" width="37.6484375" customWidth="1"/>
  </cols>
  <sheetData>
    <row r="1" spans="1:6" s="174" customFormat="1" ht="65.05" customHeight="1">
      <c r="A1" s="175"/>
      <c r="B1" s="4"/>
      <c r="C1" s="4" t="s">
        <v>2839</v>
      </c>
      <c r="D1" s="4"/>
      <c r="E1" s="4"/>
      <c r="F1" s="4"/>
    </row>
    <row r="2" spans="1:6" s="174" customFormat="1" ht="18" customHeight="1">
      <c r="A2" s="664" t="s">
        <v>2420</v>
      </c>
      <c r="B2" s="8" t="s">
        <v>1022</v>
      </c>
      <c r="C2" s="4"/>
      <c r="D2" s="4"/>
      <c r="E2" s="4"/>
      <c r="F2" s="4"/>
    </row>
    <row r="3" spans="1:6" s="174" customFormat="1" ht="18.75" customHeight="1">
      <c r="A3" s="664" t="s">
        <v>2840</v>
      </c>
      <c r="B3" s="7" t="s">
        <v>620</v>
      </c>
      <c r="C3" s="4"/>
      <c r="D3" s="4"/>
      <c r="E3" s="4"/>
      <c r="F3" s="4"/>
    </row>
    <row r="4" spans="1:6" ht="13.5" customHeight="1">
      <c r="A4" s="665" t="s">
        <v>8</v>
      </c>
      <c r="B4" s="666" t="s">
        <v>985</v>
      </c>
      <c r="C4" s="666" t="s">
        <v>986</v>
      </c>
      <c r="D4" s="666" t="s">
        <v>987</v>
      </c>
      <c r="E4" s="666" t="s">
        <v>988</v>
      </c>
      <c r="F4" s="667" t="s">
        <v>989</v>
      </c>
    </row>
    <row r="5" spans="1:6" ht="13.5" customHeight="1">
      <c r="A5" s="668">
        <v>45199</v>
      </c>
      <c r="B5" s="1970" t="s">
        <v>2841</v>
      </c>
      <c r="C5" s="1970" t="s">
        <v>853</v>
      </c>
      <c r="D5" s="1970" t="s">
        <v>751</v>
      </c>
      <c r="E5" s="37" t="s">
        <v>2842</v>
      </c>
      <c r="F5" s="2156" t="s">
        <v>2843</v>
      </c>
    </row>
    <row r="6" spans="1:6" ht="13.5" customHeight="1">
      <c r="A6" s="670" t="s">
        <v>994</v>
      </c>
      <c r="B6" s="1972"/>
      <c r="C6" s="1972"/>
      <c r="D6" s="1972"/>
      <c r="E6" s="56" t="s">
        <v>2844</v>
      </c>
      <c r="F6" s="2157"/>
    </row>
    <row r="7" spans="1:6" ht="13.5" customHeight="1">
      <c r="A7" s="670"/>
      <c r="B7" s="1972"/>
      <c r="C7" s="1972"/>
      <c r="D7" s="56" t="s">
        <v>749</v>
      </c>
      <c r="E7" s="56" t="s">
        <v>2845</v>
      </c>
      <c r="F7" s="2157"/>
    </row>
    <row r="8" spans="1:6" ht="13.5" customHeight="1">
      <c r="A8" s="670"/>
      <c r="B8" s="1972" t="s">
        <v>2846</v>
      </c>
      <c r="C8" s="2154" t="s">
        <v>854</v>
      </c>
      <c r="D8" s="2154" t="s">
        <v>751</v>
      </c>
      <c r="E8" s="672" t="s">
        <v>2842</v>
      </c>
      <c r="F8" s="2158" t="s">
        <v>2847</v>
      </c>
    </row>
    <row r="9" spans="1:6" ht="13.5" customHeight="1">
      <c r="A9" s="670"/>
      <c r="B9" s="1972"/>
      <c r="C9" s="2154"/>
      <c r="D9" s="2154"/>
      <c r="E9" s="672" t="s">
        <v>2844</v>
      </c>
      <c r="F9" s="2158"/>
    </row>
    <row r="10" spans="1:6" ht="13.5" customHeight="1">
      <c r="A10" s="673"/>
      <c r="B10" s="2153"/>
      <c r="C10" s="2155"/>
      <c r="D10" s="675" t="s">
        <v>749</v>
      </c>
      <c r="E10" s="675" t="s">
        <v>2845</v>
      </c>
      <c r="F10" s="2159"/>
    </row>
    <row r="11" spans="1:6" ht="13.5" customHeight="1">
      <c r="A11" s="668">
        <v>45200</v>
      </c>
      <c r="B11" s="1970" t="s">
        <v>2848</v>
      </c>
      <c r="C11" s="1970" t="s">
        <v>853</v>
      </c>
      <c r="D11" s="37" t="s">
        <v>751</v>
      </c>
      <c r="E11" s="37" t="s">
        <v>2849</v>
      </c>
      <c r="F11" s="2156" t="s">
        <v>2843</v>
      </c>
    </row>
    <row r="12" spans="1:6" ht="13.5" customHeight="1">
      <c r="A12" s="670" t="s">
        <v>999</v>
      </c>
      <c r="B12" s="1972"/>
      <c r="C12" s="1972"/>
      <c r="D12" s="56" t="s">
        <v>749</v>
      </c>
      <c r="E12" s="56" t="s">
        <v>2850</v>
      </c>
      <c r="F12" s="2157"/>
    </row>
    <row r="13" spans="1:6" ht="13.5" customHeight="1">
      <c r="A13" s="670"/>
      <c r="B13" s="1972" t="s">
        <v>2851</v>
      </c>
      <c r="C13" s="2154" t="s">
        <v>854</v>
      </c>
      <c r="D13" s="672" t="s">
        <v>751</v>
      </c>
      <c r="E13" s="672" t="s">
        <v>2849</v>
      </c>
      <c r="F13" s="2158" t="s">
        <v>2847</v>
      </c>
    </row>
    <row r="14" spans="1:6" ht="13.5" customHeight="1">
      <c r="A14" s="673"/>
      <c r="B14" s="2153"/>
      <c r="C14" s="2155"/>
      <c r="D14" s="675" t="s">
        <v>749</v>
      </c>
      <c r="E14" s="675" t="s">
        <v>2850</v>
      </c>
      <c r="F14" s="2159"/>
    </row>
    <row r="15" spans="1:6" ht="13.5" customHeight="1">
      <c r="A15" s="668">
        <v>45201</v>
      </c>
      <c r="B15" s="1970" t="s">
        <v>2852</v>
      </c>
      <c r="C15" s="1970" t="s">
        <v>853</v>
      </c>
      <c r="D15" s="37" t="s">
        <v>751</v>
      </c>
      <c r="E15" s="37" t="s">
        <v>2853</v>
      </c>
      <c r="F15" s="2156" t="s">
        <v>2843</v>
      </c>
    </row>
    <row r="16" spans="1:6" ht="13.5" customHeight="1">
      <c r="A16" s="670" t="s">
        <v>1004</v>
      </c>
      <c r="B16" s="1972"/>
      <c r="C16" s="1972"/>
      <c r="D16" s="56" t="s">
        <v>749</v>
      </c>
      <c r="E16" s="56" t="s">
        <v>2854</v>
      </c>
      <c r="F16" s="2157"/>
    </row>
    <row r="17" spans="1:9" ht="13.5" customHeight="1">
      <c r="A17" s="670"/>
      <c r="B17" s="1972" t="s">
        <v>2855</v>
      </c>
      <c r="C17" s="2154" t="s">
        <v>854</v>
      </c>
      <c r="D17" s="672" t="s">
        <v>751</v>
      </c>
      <c r="E17" s="672" t="s">
        <v>2853</v>
      </c>
      <c r="F17" s="2158" t="s">
        <v>2847</v>
      </c>
    </row>
    <row r="18" spans="1:9" ht="13.5" customHeight="1">
      <c r="A18" s="673"/>
      <c r="B18" s="2153"/>
      <c r="C18" s="2155"/>
      <c r="D18" s="675" t="s">
        <v>749</v>
      </c>
      <c r="E18" s="675" t="s">
        <v>2854</v>
      </c>
      <c r="F18" s="2159"/>
    </row>
    <row r="19" spans="1:9" ht="36" customHeight="1">
      <c r="A19" s="1707" t="s">
        <v>665</v>
      </c>
      <c r="B19" s="1707"/>
      <c r="C19" s="1707"/>
      <c r="D19" s="1707"/>
      <c r="E19" s="1707"/>
      <c r="F19" s="1707"/>
      <c r="G19" s="161"/>
      <c r="H19" s="161"/>
      <c r="I19" s="161"/>
    </row>
  </sheetData>
  <sheetProtection insertHyperlinks="0" autoFilter="0"/>
  <mergeCells count="21">
    <mergeCell ref="F8:F10"/>
    <mergeCell ref="F11:F12"/>
    <mergeCell ref="F13:F14"/>
    <mergeCell ref="F15:F16"/>
    <mergeCell ref="F17:F18"/>
    <mergeCell ref="A19:F19"/>
    <mergeCell ref="B5:B7"/>
    <mergeCell ref="B8:B10"/>
    <mergeCell ref="B11:B12"/>
    <mergeCell ref="B13:B14"/>
    <mergeCell ref="B15:B16"/>
    <mergeCell ref="B17:B18"/>
    <mergeCell ref="C5:C7"/>
    <mergeCell ref="C8:C10"/>
    <mergeCell ref="C11:C12"/>
    <mergeCell ref="C13:C14"/>
    <mergeCell ref="C15:C16"/>
    <mergeCell ref="C17:C18"/>
    <mergeCell ref="D5:D6"/>
    <mergeCell ref="D8:D9"/>
    <mergeCell ref="F5:F7"/>
  </mergeCells>
  <pageMargins left="0.7" right="0.7" top="0.75" bottom="0.75" header="0.3" footer="0.3"/>
  <pageSetup paperSize="9" orientation="portrait"/>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theme="9"/>
    <outlinePr summaryBelow="0" summaryRight="0"/>
  </sheetPr>
  <dimension ref="A1:I20"/>
  <sheetViews>
    <sheetView workbookViewId="0">
      <selection sqref="A1:E1"/>
    </sheetView>
  </sheetViews>
  <sheetFormatPr baseColWidth="10" defaultColWidth="9" defaultRowHeight="13.5" customHeight="1"/>
  <cols>
    <col min="1" max="1" width="13.34765625" style="174" customWidth="1"/>
    <col min="2" max="2" width="8.84765625" customWidth="1"/>
    <col min="3" max="3" width="16.5" customWidth="1"/>
    <col min="4" max="4" width="9.6484375" style="174" customWidth="1"/>
    <col min="5" max="5" width="27" customWidth="1"/>
  </cols>
  <sheetData>
    <row r="1" spans="1:5" s="102" customFormat="1" ht="56.05" customHeight="1">
      <c r="A1" s="1697" t="e">
        <f ca="1">_xlfn.DISPIMG("ID_2CE445FD1790449593E6B7D11F248CB2",1)</f>
        <v>#NAME?</v>
      </c>
      <c r="B1" s="1697"/>
      <c r="C1" s="1697"/>
      <c r="D1" s="1697"/>
      <c r="E1" s="1697"/>
    </row>
    <row r="2" spans="1:5" s="102" customFormat="1" ht="13.5" customHeight="1">
      <c r="A2" s="3" t="s">
        <v>1945</v>
      </c>
      <c r="B2" s="31" t="s">
        <v>984</v>
      </c>
      <c r="C2" s="3"/>
    </row>
    <row r="3" spans="1:5" s="102" customFormat="1" ht="13.5" customHeight="1">
      <c r="A3" s="3" t="s">
        <v>524</v>
      </c>
      <c r="B3" s="3" t="s">
        <v>561</v>
      </c>
      <c r="C3" s="3"/>
    </row>
    <row r="4" spans="1:5" ht="18.75" customHeight="1">
      <c r="A4" s="643" t="s">
        <v>8</v>
      </c>
      <c r="B4" s="644" t="s">
        <v>985</v>
      </c>
      <c r="C4" s="645" t="s">
        <v>986</v>
      </c>
      <c r="D4" s="644" t="s">
        <v>987</v>
      </c>
      <c r="E4" s="646" t="s">
        <v>988</v>
      </c>
    </row>
    <row r="5" spans="1:5" ht="18" customHeight="1">
      <c r="A5" s="647">
        <v>45189</v>
      </c>
      <c r="B5" s="2163" t="s">
        <v>2856</v>
      </c>
      <c r="C5" s="2163" t="s">
        <v>803</v>
      </c>
      <c r="D5" s="2163" t="s">
        <v>2857</v>
      </c>
      <c r="E5" s="649" t="s">
        <v>258</v>
      </c>
    </row>
    <row r="6" spans="1:5" ht="18" customHeight="1">
      <c r="A6" s="650" t="s">
        <v>1016</v>
      </c>
      <c r="B6" s="2164"/>
      <c r="C6" s="2164"/>
      <c r="D6" s="2164"/>
      <c r="E6" s="652" t="s">
        <v>2858</v>
      </c>
    </row>
    <row r="7" spans="1:5" ht="18" customHeight="1">
      <c r="A7" s="650"/>
      <c r="B7" s="2164" t="s">
        <v>2859</v>
      </c>
      <c r="C7" s="2164" t="s">
        <v>805</v>
      </c>
      <c r="D7" s="2164" t="s">
        <v>2860</v>
      </c>
      <c r="E7" s="652" t="s">
        <v>258</v>
      </c>
    </row>
    <row r="8" spans="1:5" ht="18.75" customHeight="1">
      <c r="A8" s="653"/>
      <c r="B8" s="2165"/>
      <c r="C8" s="2165"/>
      <c r="D8" s="2165"/>
      <c r="E8" s="655" t="s">
        <v>2858</v>
      </c>
    </row>
    <row r="9" spans="1:5" ht="18" customHeight="1">
      <c r="A9" s="647">
        <v>45190</v>
      </c>
      <c r="B9" s="648" t="s">
        <v>2861</v>
      </c>
      <c r="C9" s="648" t="s">
        <v>804</v>
      </c>
      <c r="D9" s="648" t="s">
        <v>2857</v>
      </c>
      <c r="E9" s="649" t="s">
        <v>2862</v>
      </c>
    </row>
    <row r="10" spans="1:5" ht="18.75" customHeight="1">
      <c r="A10" s="653" t="s">
        <v>1076</v>
      </c>
      <c r="B10" s="654" t="s">
        <v>2863</v>
      </c>
      <c r="C10" s="654" t="s">
        <v>806</v>
      </c>
      <c r="D10" s="656" t="s">
        <v>2857</v>
      </c>
      <c r="E10" s="657" t="s">
        <v>2864</v>
      </c>
    </row>
    <row r="11" spans="1:5" ht="18" customHeight="1">
      <c r="A11" s="647">
        <v>45191</v>
      </c>
      <c r="B11" s="2163" t="s">
        <v>2865</v>
      </c>
      <c r="C11" s="2163" t="s">
        <v>804</v>
      </c>
      <c r="D11" s="2163" t="s">
        <v>2860</v>
      </c>
      <c r="E11" s="2166" t="s">
        <v>2862</v>
      </c>
    </row>
    <row r="12" spans="1:5" ht="18" customHeight="1">
      <c r="A12" s="650" t="s">
        <v>1026</v>
      </c>
      <c r="B12" s="2164"/>
      <c r="C12" s="2164"/>
      <c r="D12" s="2164"/>
      <c r="E12" s="2167"/>
    </row>
    <row r="13" spans="1:5" ht="18.75" customHeight="1">
      <c r="A13" s="653"/>
      <c r="B13" s="654" t="s">
        <v>2866</v>
      </c>
      <c r="C13" s="654" t="s">
        <v>806</v>
      </c>
      <c r="D13" s="654" t="s">
        <v>2860</v>
      </c>
      <c r="E13" s="655" t="s">
        <v>2864</v>
      </c>
    </row>
    <row r="14" spans="1:5" ht="18" customHeight="1">
      <c r="A14" s="647">
        <v>45192</v>
      </c>
      <c r="B14" s="2163" t="s">
        <v>2867</v>
      </c>
      <c r="C14" s="2163"/>
      <c r="D14" s="2163"/>
      <c r="E14" s="2166"/>
    </row>
    <row r="15" spans="1:5" ht="18.75" customHeight="1">
      <c r="A15" s="653" t="s">
        <v>994</v>
      </c>
      <c r="B15" s="2165"/>
      <c r="C15" s="2165"/>
      <c r="D15" s="2165"/>
      <c r="E15" s="2168"/>
    </row>
    <row r="16" spans="1:5" ht="18" customHeight="1">
      <c r="A16" s="2160" t="s">
        <v>2868</v>
      </c>
      <c r="B16" s="648" t="s">
        <v>2869</v>
      </c>
      <c r="C16" s="648" t="s">
        <v>746</v>
      </c>
      <c r="D16" s="658" t="s">
        <v>2857</v>
      </c>
      <c r="E16" s="649" t="s">
        <v>993</v>
      </c>
    </row>
    <row r="17" spans="1:9" ht="54" customHeight="1">
      <c r="A17" s="2161"/>
      <c r="B17" s="651"/>
      <c r="C17" s="659" t="s">
        <v>2870</v>
      </c>
      <c r="D17" s="660" t="s">
        <v>2857</v>
      </c>
      <c r="E17" s="661" t="s">
        <v>2871</v>
      </c>
    </row>
    <row r="18" spans="1:9" ht="18" customHeight="1">
      <c r="A18" s="2161"/>
      <c r="B18" s="651" t="s">
        <v>2872</v>
      </c>
      <c r="C18" s="651" t="s">
        <v>718</v>
      </c>
      <c r="D18" s="651" t="s">
        <v>2860</v>
      </c>
      <c r="E18" s="652" t="s">
        <v>993</v>
      </c>
    </row>
    <row r="19" spans="1:9" ht="36.75" customHeight="1">
      <c r="A19" s="2162"/>
      <c r="B19" s="654"/>
      <c r="C19" s="662" t="s">
        <v>2873</v>
      </c>
      <c r="D19" s="662" t="s">
        <v>2860</v>
      </c>
      <c r="E19" s="663" t="s">
        <v>2874</v>
      </c>
    </row>
    <row r="20" spans="1:9" s="102" customFormat="1" ht="42" customHeight="1">
      <c r="A20" s="1707" t="s">
        <v>665</v>
      </c>
      <c r="B20" s="1707"/>
      <c r="C20" s="1707"/>
      <c r="D20" s="1707"/>
      <c r="E20" s="1707"/>
      <c r="F20" s="161"/>
      <c r="G20" s="161"/>
      <c r="H20" s="161"/>
      <c r="I20" s="161"/>
    </row>
  </sheetData>
  <sheetProtection insertHyperlinks="0" autoFilter="0"/>
  <mergeCells count="14">
    <mergeCell ref="A1:E1"/>
    <mergeCell ref="A20:E20"/>
    <mergeCell ref="A16:A19"/>
    <mergeCell ref="B5:B6"/>
    <mergeCell ref="B7:B8"/>
    <mergeCell ref="B11:B12"/>
    <mergeCell ref="C5:C6"/>
    <mergeCell ref="C7:C8"/>
    <mergeCell ref="C11:C12"/>
    <mergeCell ref="D5:D6"/>
    <mergeCell ref="D7:D8"/>
    <mergeCell ref="D11:D12"/>
    <mergeCell ref="E11:E12"/>
    <mergeCell ref="B14:E15"/>
  </mergeCells>
  <pageMargins left="0.7" right="0.7" top="0.75" bottom="0.75" header="0.3" footer="0.3"/>
  <pageSetup paperSize="9" orientation="portrai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theme="9"/>
    <outlinePr summaryBelow="0" summaryRight="0"/>
  </sheetPr>
  <dimension ref="A1:I98"/>
  <sheetViews>
    <sheetView workbookViewId="0"/>
  </sheetViews>
  <sheetFormatPr baseColWidth="10" defaultColWidth="9" defaultRowHeight="16.5" customHeight="1"/>
  <cols>
    <col min="1" max="1" width="12.84765625" style="619" customWidth="1"/>
    <col min="2" max="2" width="18.75" style="621" customWidth="1"/>
    <col min="3" max="3" width="13.1484375" style="622" customWidth="1"/>
    <col min="4" max="4" width="19.1484375" style="619" customWidth="1"/>
    <col min="5" max="5" width="47.75" style="619" customWidth="1"/>
    <col min="6" max="16384" width="9" style="619"/>
  </cols>
  <sheetData>
    <row r="1" spans="1:5" ht="80.05" customHeight="1">
      <c r="A1" s="106"/>
      <c r="B1" s="109"/>
      <c r="C1" s="107" t="s">
        <v>433</v>
      </c>
      <c r="D1" s="106"/>
      <c r="E1" s="106"/>
    </row>
    <row r="2" spans="1:5" ht="18" customHeight="1">
      <c r="A2" s="623" t="s">
        <v>1440</v>
      </c>
      <c r="B2" s="624">
        <v>45142</v>
      </c>
      <c r="C2" s="107"/>
      <c r="D2" s="106"/>
      <c r="E2" s="106"/>
    </row>
    <row r="3" spans="1:5" ht="18.75" customHeight="1">
      <c r="A3" s="623" t="s">
        <v>524</v>
      </c>
      <c r="B3" s="625" t="s">
        <v>627</v>
      </c>
      <c r="C3" s="107"/>
      <c r="D3" s="106"/>
      <c r="E3" s="106"/>
    </row>
    <row r="4" spans="1:5" s="620" customFormat="1" ht="18" customHeight="1">
      <c r="A4" s="626" t="s">
        <v>8</v>
      </c>
      <c r="B4" s="627" t="s">
        <v>985</v>
      </c>
      <c r="C4" s="628" t="s">
        <v>986</v>
      </c>
      <c r="D4" s="628" t="s">
        <v>2072</v>
      </c>
      <c r="E4" s="629" t="s">
        <v>989</v>
      </c>
    </row>
    <row r="5" spans="1:5" customFormat="1" ht="18" customHeight="1">
      <c r="A5" s="2170">
        <v>45196</v>
      </c>
      <c r="B5" s="2174" t="s">
        <v>2875</v>
      </c>
      <c r="C5" s="2174" t="s">
        <v>769</v>
      </c>
      <c r="D5" s="630" t="s">
        <v>2876</v>
      </c>
      <c r="E5" s="2178" t="s">
        <v>2877</v>
      </c>
    </row>
    <row r="6" spans="1:5" customFormat="1" ht="18" customHeight="1">
      <c r="A6" s="2171"/>
      <c r="B6" s="2174"/>
      <c r="C6" s="2174"/>
      <c r="D6" s="631" t="s">
        <v>2878</v>
      </c>
      <c r="E6" s="2178"/>
    </row>
    <row r="7" spans="1:5" customFormat="1" ht="18" customHeight="1">
      <c r="A7" s="2171"/>
      <c r="B7" s="2174"/>
      <c r="C7" s="2174"/>
      <c r="D7" s="632" t="s">
        <v>2733</v>
      </c>
      <c r="E7" s="2178"/>
    </row>
    <row r="8" spans="1:5" customFormat="1" ht="18" customHeight="1">
      <c r="A8" s="2171"/>
      <c r="B8" s="2175" t="s">
        <v>2879</v>
      </c>
      <c r="C8" s="2175" t="s">
        <v>770</v>
      </c>
      <c r="D8" s="631" t="s">
        <v>2876</v>
      </c>
      <c r="E8" s="2179" t="s">
        <v>2880</v>
      </c>
    </row>
    <row r="9" spans="1:5" customFormat="1" ht="18" customHeight="1">
      <c r="A9" s="2171"/>
      <c r="B9" s="2175"/>
      <c r="C9" s="2175"/>
      <c r="D9" s="631" t="s">
        <v>2878</v>
      </c>
      <c r="E9" s="2179"/>
    </row>
    <row r="10" spans="1:5" customFormat="1" ht="18" customHeight="1">
      <c r="A10" s="2171"/>
      <c r="B10" s="2175"/>
      <c r="C10" s="2175"/>
      <c r="D10" s="632" t="s">
        <v>2733</v>
      </c>
      <c r="E10" s="2179"/>
    </row>
    <row r="11" spans="1:5" customFormat="1" ht="18" customHeight="1">
      <c r="A11" s="2171"/>
      <c r="B11" s="2175" t="s">
        <v>2881</v>
      </c>
      <c r="C11" s="2175" t="s">
        <v>852</v>
      </c>
      <c r="D11" s="631" t="s">
        <v>2876</v>
      </c>
      <c r="E11" s="2179" t="s">
        <v>2882</v>
      </c>
    </row>
    <row r="12" spans="1:5" customFormat="1" ht="18" customHeight="1">
      <c r="A12" s="2171"/>
      <c r="B12" s="2175"/>
      <c r="C12" s="2175"/>
      <c r="D12" s="631" t="s">
        <v>2878</v>
      </c>
      <c r="E12" s="2179"/>
    </row>
    <row r="13" spans="1:5" customFormat="1" ht="18" customHeight="1">
      <c r="A13" s="2171"/>
      <c r="B13" s="2175"/>
      <c r="C13" s="2175"/>
      <c r="D13" s="632" t="s">
        <v>2733</v>
      </c>
      <c r="E13" s="2179"/>
    </row>
    <row r="14" spans="1:5" customFormat="1" ht="18" customHeight="1">
      <c r="A14" s="2171"/>
      <c r="B14" s="2175" t="s">
        <v>2883</v>
      </c>
      <c r="C14" s="2175" t="s">
        <v>900</v>
      </c>
      <c r="D14" s="631" t="s">
        <v>2876</v>
      </c>
      <c r="E14" s="2179" t="s">
        <v>2884</v>
      </c>
    </row>
    <row r="15" spans="1:5" customFormat="1" ht="18" customHeight="1">
      <c r="A15" s="2172"/>
      <c r="B15" s="2175"/>
      <c r="C15" s="2175"/>
      <c r="D15" s="632" t="s">
        <v>2733</v>
      </c>
      <c r="E15" s="2179"/>
    </row>
    <row r="16" spans="1:5" customFormat="1" ht="18" customHeight="1">
      <c r="A16" s="2171">
        <v>45197</v>
      </c>
      <c r="B16" s="2175" t="s">
        <v>2885</v>
      </c>
      <c r="C16" s="2175" t="s">
        <v>769</v>
      </c>
      <c r="D16" s="631" t="s">
        <v>2876</v>
      </c>
      <c r="E16" s="2179" t="s">
        <v>2886</v>
      </c>
    </row>
    <row r="17" spans="1:5" customFormat="1" ht="18" customHeight="1">
      <c r="A17" s="2171"/>
      <c r="B17" s="2175"/>
      <c r="C17" s="2175"/>
      <c r="D17" s="632" t="s">
        <v>2733</v>
      </c>
      <c r="E17" s="2179"/>
    </row>
    <row r="18" spans="1:5" customFormat="1" ht="18" customHeight="1">
      <c r="A18" s="2171"/>
      <c r="B18" s="2176" t="s">
        <v>2887</v>
      </c>
      <c r="C18" s="2176" t="s">
        <v>770</v>
      </c>
      <c r="D18" s="631" t="s">
        <v>2876</v>
      </c>
      <c r="E18" s="2180" t="s">
        <v>2888</v>
      </c>
    </row>
    <row r="19" spans="1:5" customFormat="1" ht="18" customHeight="1">
      <c r="A19" s="2171"/>
      <c r="B19" s="2176"/>
      <c r="C19" s="2176"/>
      <c r="D19" s="631" t="s">
        <v>2878</v>
      </c>
      <c r="E19" s="2180"/>
    </row>
    <row r="20" spans="1:5" customFormat="1" ht="18" customHeight="1">
      <c r="A20" s="2171"/>
      <c r="B20" s="2176"/>
      <c r="C20" s="2176"/>
      <c r="D20" s="634" t="s">
        <v>2733</v>
      </c>
      <c r="E20" s="2180"/>
    </row>
    <row r="21" spans="1:5" customFormat="1" ht="18" customHeight="1">
      <c r="A21" s="2171"/>
      <c r="B21" s="2174" t="s">
        <v>2889</v>
      </c>
      <c r="C21" s="2174" t="s">
        <v>852</v>
      </c>
      <c r="D21" s="630" t="s">
        <v>2876</v>
      </c>
      <c r="E21" s="2178" t="s">
        <v>2890</v>
      </c>
    </row>
    <row r="22" spans="1:5" customFormat="1" ht="18" customHeight="1">
      <c r="A22" s="2171"/>
      <c r="B22" s="2174"/>
      <c r="C22" s="2174"/>
      <c r="D22" s="631" t="s">
        <v>2878</v>
      </c>
      <c r="E22" s="2178"/>
    </row>
    <row r="23" spans="1:5" customFormat="1" ht="18" customHeight="1">
      <c r="A23" s="2171"/>
      <c r="B23" s="2174"/>
      <c r="C23" s="2174"/>
      <c r="D23" s="632" t="s">
        <v>2733</v>
      </c>
      <c r="E23" s="2178"/>
    </row>
    <row r="24" spans="1:5" customFormat="1" ht="18" customHeight="1">
      <c r="A24" s="2171"/>
      <c r="B24" s="2175" t="s">
        <v>2891</v>
      </c>
      <c r="C24" s="2175" t="s">
        <v>900</v>
      </c>
      <c r="D24" s="631" t="s">
        <v>2876</v>
      </c>
      <c r="E24" s="2179" t="s">
        <v>2892</v>
      </c>
    </row>
    <row r="25" spans="1:5" customFormat="1" ht="18" customHeight="1">
      <c r="A25" s="2172"/>
      <c r="B25" s="2175"/>
      <c r="C25" s="2175"/>
      <c r="D25" s="632" t="s">
        <v>2733</v>
      </c>
      <c r="E25" s="2179"/>
    </row>
    <row r="26" spans="1:5" customFormat="1" ht="18" customHeight="1">
      <c r="A26" s="2171">
        <v>45198</v>
      </c>
      <c r="B26" s="2175" t="s">
        <v>2893</v>
      </c>
      <c r="C26" s="2175" t="s">
        <v>769</v>
      </c>
      <c r="D26" s="631" t="s">
        <v>2876</v>
      </c>
      <c r="E26" s="2179" t="s">
        <v>2894</v>
      </c>
    </row>
    <row r="27" spans="1:5" customFormat="1" ht="18" customHeight="1">
      <c r="A27" s="2171"/>
      <c r="B27" s="2175"/>
      <c r="C27" s="2175"/>
      <c r="D27" s="632" t="s">
        <v>2733</v>
      </c>
      <c r="E27" s="2179"/>
    </row>
    <row r="28" spans="1:5" customFormat="1" ht="18" customHeight="1">
      <c r="A28" s="2171"/>
      <c r="B28" s="2175" t="s">
        <v>2895</v>
      </c>
      <c r="C28" s="2175" t="s">
        <v>770</v>
      </c>
      <c r="D28" s="631" t="s">
        <v>2876</v>
      </c>
      <c r="E28" s="2179" t="s">
        <v>2896</v>
      </c>
    </row>
    <row r="29" spans="1:5" customFormat="1" ht="18" customHeight="1">
      <c r="A29" s="2171"/>
      <c r="B29" s="2175"/>
      <c r="C29" s="2175"/>
      <c r="D29" s="631" t="s">
        <v>2878</v>
      </c>
      <c r="E29" s="2179"/>
    </row>
    <row r="30" spans="1:5" customFormat="1" ht="18" customHeight="1">
      <c r="A30" s="2171"/>
      <c r="B30" s="2175"/>
      <c r="C30" s="2175"/>
      <c r="D30" s="632" t="s">
        <v>2733</v>
      </c>
      <c r="E30" s="2179"/>
    </row>
    <row r="31" spans="1:5" customFormat="1" ht="18" customHeight="1">
      <c r="A31" s="2171"/>
      <c r="B31" s="2175" t="s">
        <v>2897</v>
      </c>
      <c r="C31" s="2175" t="s">
        <v>852</v>
      </c>
      <c r="D31" s="631" t="s">
        <v>2876</v>
      </c>
      <c r="E31" s="2179" t="s">
        <v>2898</v>
      </c>
    </row>
    <row r="32" spans="1:5" customFormat="1" ht="18" customHeight="1">
      <c r="A32" s="2171"/>
      <c r="B32" s="2175"/>
      <c r="C32" s="2175"/>
      <c r="D32" s="631" t="s">
        <v>2878</v>
      </c>
      <c r="E32" s="2179"/>
    </row>
    <row r="33" spans="1:5" customFormat="1" ht="18" customHeight="1">
      <c r="A33" s="2172"/>
      <c r="B33" s="2175"/>
      <c r="C33" s="2175"/>
      <c r="D33" s="632" t="s">
        <v>2733</v>
      </c>
      <c r="E33" s="2179"/>
    </row>
    <row r="34" spans="1:5" customFormat="1" ht="18" customHeight="1">
      <c r="A34" s="2171">
        <v>45199</v>
      </c>
      <c r="B34" s="2175" t="s">
        <v>2899</v>
      </c>
      <c r="C34" s="2175" t="s">
        <v>2900</v>
      </c>
      <c r="D34" s="631" t="s">
        <v>2876</v>
      </c>
      <c r="E34" s="2179" t="s">
        <v>2901</v>
      </c>
    </row>
    <row r="35" spans="1:5" customFormat="1" ht="18" customHeight="1">
      <c r="A35" s="2171"/>
      <c r="B35" s="2175"/>
      <c r="C35" s="2175"/>
      <c r="D35" s="631" t="s">
        <v>2878</v>
      </c>
      <c r="E35" s="2179"/>
    </row>
    <row r="36" spans="1:5" customFormat="1" ht="18" customHeight="1">
      <c r="A36" s="2171"/>
      <c r="B36" s="2175"/>
      <c r="C36" s="2175"/>
      <c r="D36" s="632" t="s">
        <v>2733</v>
      </c>
      <c r="E36" s="2179"/>
    </row>
    <row r="37" spans="1:5" customFormat="1" ht="18" customHeight="1">
      <c r="A37" s="2171"/>
      <c r="B37" s="2176" t="s">
        <v>2902</v>
      </c>
      <c r="C37" s="2176" t="s">
        <v>770</v>
      </c>
      <c r="D37" s="631" t="s">
        <v>2876</v>
      </c>
      <c r="E37" s="2180" t="s">
        <v>2903</v>
      </c>
    </row>
    <row r="38" spans="1:5" customFormat="1" ht="18" customHeight="1">
      <c r="A38" s="2171"/>
      <c r="B38" s="2176"/>
      <c r="C38" s="2176"/>
      <c r="D38" s="631" t="s">
        <v>2878</v>
      </c>
      <c r="E38" s="2180"/>
    </row>
    <row r="39" spans="1:5" customFormat="1" ht="18" customHeight="1">
      <c r="A39" s="2171"/>
      <c r="B39" s="2176"/>
      <c r="C39" s="2176"/>
      <c r="D39" s="634" t="s">
        <v>2733</v>
      </c>
      <c r="E39" s="2180"/>
    </row>
    <row r="40" spans="1:5" customFormat="1" ht="18" customHeight="1">
      <c r="A40" s="2171"/>
      <c r="B40" s="2174" t="s">
        <v>2904</v>
      </c>
      <c r="C40" s="2174" t="s">
        <v>852</v>
      </c>
      <c r="D40" s="630" t="s">
        <v>2876</v>
      </c>
      <c r="E40" s="2178" t="s">
        <v>2905</v>
      </c>
    </row>
    <row r="41" spans="1:5" customFormat="1" ht="18" customHeight="1">
      <c r="A41" s="2171"/>
      <c r="B41" s="2174"/>
      <c r="C41" s="2174"/>
      <c r="D41" s="631" t="s">
        <v>2878</v>
      </c>
      <c r="E41" s="2178"/>
    </row>
    <row r="42" spans="1:5" customFormat="1" ht="18" customHeight="1">
      <c r="A42" s="2171"/>
      <c r="B42" s="2174"/>
      <c r="C42" s="2174"/>
      <c r="D42" s="632" t="s">
        <v>2733</v>
      </c>
      <c r="E42" s="2178"/>
    </row>
    <row r="43" spans="1:5" customFormat="1" ht="18" customHeight="1">
      <c r="A43" s="2171"/>
      <c r="B43" s="2175" t="s">
        <v>2906</v>
      </c>
      <c r="C43" s="2175" t="s">
        <v>900</v>
      </c>
      <c r="D43" s="631" t="s">
        <v>2876</v>
      </c>
      <c r="E43" s="2179" t="s">
        <v>2907</v>
      </c>
    </row>
    <row r="44" spans="1:5" customFormat="1" ht="18" customHeight="1">
      <c r="A44" s="2172"/>
      <c r="B44" s="2175"/>
      <c r="C44" s="2175"/>
      <c r="D44" s="632" t="s">
        <v>2733</v>
      </c>
      <c r="E44" s="2179"/>
    </row>
    <row r="45" spans="1:5" customFormat="1" ht="18" customHeight="1">
      <c r="A45" s="2171">
        <v>45200</v>
      </c>
      <c r="B45" s="2175" t="s">
        <v>2908</v>
      </c>
      <c r="C45" s="2175" t="s">
        <v>2900</v>
      </c>
      <c r="D45" s="631" t="s">
        <v>2876</v>
      </c>
      <c r="E45" s="2179" t="s">
        <v>2909</v>
      </c>
    </row>
    <row r="46" spans="1:5" customFormat="1" ht="18" customHeight="1">
      <c r="A46" s="2171"/>
      <c r="B46" s="2175"/>
      <c r="C46" s="2175"/>
      <c r="D46" s="632" t="s">
        <v>2733</v>
      </c>
      <c r="E46" s="2179"/>
    </row>
    <row r="47" spans="1:5" customFormat="1" ht="18" customHeight="1">
      <c r="A47" s="2171"/>
      <c r="B47" s="2175" t="s">
        <v>2910</v>
      </c>
      <c r="C47" s="2175" t="s">
        <v>770</v>
      </c>
      <c r="D47" s="631" t="s">
        <v>2876</v>
      </c>
      <c r="E47" s="2179" t="s">
        <v>2911</v>
      </c>
    </row>
    <row r="48" spans="1:5" customFormat="1" ht="18" customHeight="1">
      <c r="A48" s="2171"/>
      <c r="B48" s="2175"/>
      <c r="C48" s="2175"/>
      <c r="D48" s="632" t="s">
        <v>2733</v>
      </c>
      <c r="E48" s="2179"/>
    </row>
    <row r="49" spans="1:5" customFormat="1" ht="18" customHeight="1">
      <c r="A49" s="2171"/>
      <c r="B49" s="2175" t="s">
        <v>2912</v>
      </c>
      <c r="C49" s="2175" t="s">
        <v>852</v>
      </c>
      <c r="D49" s="631" t="s">
        <v>2876</v>
      </c>
      <c r="E49" s="2179" t="s">
        <v>2913</v>
      </c>
    </row>
    <row r="50" spans="1:5" customFormat="1" ht="18" customHeight="1">
      <c r="A50" s="2171"/>
      <c r="B50" s="2175"/>
      <c r="C50" s="2175"/>
      <c r="D50" s="631" t="s">
        <v>2878</v>
      </c>
      <c r="E50" s="2179"/>
    </row>
    <row r="51" spans="1:5" customFormat="1" ht="18" customHeight="1">
      <c r="A51" s="2171"/>
      <c r="B51" s="2175"/>
      <c r="C51" s="2175"/>
      <c r="D51" s="632" t="s">
        <v>2733</v>
      </c>
      <c r="E51" s="2179"/>
    </row>
    <row r="52" spans="1:5" customFormat="1" ht="18" customHeight="1">
      <c r="A52" s="2171"/>
      <c r="B52" s="2175" t="s">
        <v>2914</v>
      </c>
      <c r="C52" s="2175" t="s">
        <v>900</v>
      </c>
      <c r="D52" s="631" t="s">
        <v>2876</v>
      </c>
      <c r="E52" s="2179" t="s">
        <v>2915</v>
      </c>
    </row>
    <row r="53" spans="1:5" customFormat="1" ht="18" customHeight="1">
      <c r="A53" s="2172"/>
      <c r="B53" s="2175"/>
      <c r="C53" s="2175"/>
      <c r="D53" s="632" t="s">
        <v>2733</v>
      </c>
      <c r="E53" s="2179"/>
    </row>
    <row r="54" spans="1:5" customFormat="1" ht="18" customHeight="1">
      <c r="A54" s="2171">
        <v>45201</v>
      </c>
      <c r="B54" s="2176" t="s">
        <v>2916</v>
      </c>
      <c r="C54" s="2176" t="s">
        <v>2900</v>
      </c>
      <c r="D54" s="631" t="s">
        <v>2876</v>
      </c>
      <c r="E54" s="2180" t="s">
        <v>2917</v>
      </c>
    </row>
    <row r="55" spans="1:5" customFormat="1" ht="18" customHeight="1">
      <c r="A55" s="2171"/>
      <c r="B55" s="2176"/>
      <c r="C55" s="2176"/>
      <c r="D55" s="634" t="s">
        <v>2733</v>
      </c>
      <c r="E55" s="2180"/>
    </row>
    <row r="56" spans="1:5" customFormat="1" ht="18" customHeight="1">
      <c r="A56" s="2171"/>
      <c r="B56" s="2174" t="s">
        <v>2918</v>
      </c>
      <c r="C56" s="2174" t="s">
        <v>770</v>
      </c>
      <c r="D56" s="630" t="s">
        <v>2876</v>
      </c>
      <c r="E56" s="2178" t="s">
        <v>2919</v>
      </c>
    </row>
    <row r="57" spans="1:5" customFormat="1" ht="18" customHeight="1">
      <c r="A57" s="2171"/>
      <c r="B57" s="2174"/>
      <c r="C57" s="2174"/>
      <c r="D57" s="631" t="s">
        <v>2878</v>
      </c>
      <c r="E57" s="2178"/>
    </row>
    <row r="58" spans="1:5" customFormat="1" ht="18" customHeight="1">
      <c r="A58" s="2171"/>
      <c r="B58" s="2174"/>
      <c r="C58" s="2174"/>
      <c r="D58" s="632" t="s">
        <v>2733</v>
      </c>
      <c r="E58" s="2178"/>
    </row>
    <row r="59" spans="1:5" customFormat="1" ht="18" customHeight="1">
      <c r="A59" s="2171"/>
      <c r="B59" s="2175" t="s">
        <v>2920</v>
      </c>
      <c r="C59" s="2175" t="s">
        <v>852</v>
      </c>
      <c r="D59" s="631" t="s">
        <v>2876</v>
      </c>
      <c r="E59" s="2179" t="s">
        <v>2921</v>
      </c>
    </row>
    <row r="60" spans="1:5" customFormat="1" ht="18" customHeight="1">
      <c r="A60" s="2171"/>
      <c r="B60" s="2175"/>
      <c r="C60" s="2175"/>
      <c r="D60" s="631" t="s">
        <v>2878</v>
      </c>
      <c r="E60" s="2179"/>
    </row>
    <row r="61" spans="1:5" customFormat="1" ht="18" customHeight="1">
      <c r="A61" s="2172"/>
      <c r="B61" s="2175"/>
      <c r="C61" s="2175"/>
      <c r="D61" s="632" t="s">
        <v>2733</v>
      </c>
      <c r="E61" s="2179"/>
    </row>
    <row r="62" spans="1:5" customFormat="1" ht="18" customHeight="1">
      <c r="A62" s="2171">
        <v>45202</v>
      </c>
      <c r="B62" s="2175" t="s">
        <v>2922</v>
      </c>
      <c r="C62" s="2175" t="s">
        <v>897</v>
      </c>
      <c r="D62" s="631" t="s">
        <v>2876</v>
      </c>
      <c r="E62" s="636" t="s">
        <v>2923</v>
      </c>
    </row>
    <row r="63" spans="1:5" customFormat="1" ht="18" customHeight="1">
      <c r="A63" s="2171"/>
      <c r="B63" s="2175"/>
      <c r="C63" s="2175"/>
      <c r="D63" s="631" t="s">
        <v>2878</v>
      </c>
      <c r="E63" s="636" t="s">
        <v>2923</v>
      </c>
    </row>
    <row r="64" spans="1:5" customFormat="1" ht="18" customHeight="1">
      <c r="A64" s="2171"/>
      <c r="B64" s="2175"/>
      <c r="C64" s="2175"/>
      <c r="D64" s="632" t="s">
        <v>2733</v>
      </c>
      <c r="E64" s="633" t="s">
        <v>2923</v>
      </c>
    </row>
    <row r="65" spans="1:5" customFormat="1" ht="18" customHeight="1">
      <c r="A65" s="2171"/>
      <c r="B65" s="2175" t="s">
        <v>2924</v>
      </c>
      <c r="C65" s="2175" t="s">
        <v>898</v>
      </c>
      <c r="D65" s="631" t="s">
        <v>2876</v>
      </c>
      <c r="E65" s="636" t="s">
        <v>2925</v>
      </c>
    </row>
    <row r="66" spans="1:5" customFormat="1" ht="18" customHeight="1">
      <c r="A66" s="2171"/>
      <c r="B66" s="2175"/>
      <c r="C66" s="2175"/>
      <c r="D66" s="631" t="s">
        <v>2878</v>
      </c>
      <c r="E66" s="636" t="s">
        <v>2925</v>
      </c>
    </row>
    <row r="67" spans="1:5" customFormat="1" ht="18" customHeight="1">
      <c r="A67" s="2171"/>
      <c r="B67" s="2175"/>
      <c r="C67" s="2175"/>
      <c r="D67" s="632" t="s">
        <v>2733</v>
      </c>
      <c r="E67" s="633" t="s">
        <v>2925</v>
      </c>
    </row>
    <row r="68" spans="1:5" customFormat="1" ht="18" customHeight="1">
      <c r="A68" s="2171"/>
      <c r="B68" s="2175" t="s">
        <v>2926</v>
      </c>
      <c r="C68" s="2175" t="s">
        <v>899</v>
      </c>
      <c r="D68" s="631" t="s">
        <v>2876</v>
      </c>
      <c r="E68" s="636" t="s">
        <v>2927</v>
      </c>
    </row>
    <row r="69" spans="1:5" customFormat="1" ht="18" customHeight="1">
      <c r="A69" s="2171"/>
      <c r="B69" s="2175"/>
      <c r="C69" s="2175"/>
      <c r="D69" s="631" t="s">
        <v>2878</v>
      </c>
      <c r="E69" s="636" t="s">
        <v>2927</v>
      </c>
    </row>
    <row r="70" spans="1:5" customFormat="1" ht="18" customHeight="1">
      <c r="A70" s="2172"/>
      <c r="B70" s="2175"/>
      <c r="C70" s="2175"/>
      <c r="D70" s="632" t="s">
        <v>2733</v>
      </c>
      <c r="E70" s="633" t="s">
        <v>2927</v>
      </c>
    </row>
    <row r="71" spans="1:5" customFormat="1" ht="18" customHeight="1">
      <c r="A71" s="2171">
        <v>45203</v>
      </c>
      <c r="B71" s="2175" t="s">
        <v>2928</v>
      </c>
      <c r="C71" s="2175" t="s">
        <v>897</v>
      </c>
      <c r="D71" s="631" t="s">
        <v>2876</v>
      </c>
      <c r="E71" s="636" t="s">
        <v>2929</v>
      </c>
    </row>
    <row r="72" spans="1:5" customFormat="1" ht="18" customHeight="1">
      <c r="A72" s="2171"/>
      <c r="B72" s="2175"/>
      <c r="C72" s="2175"/>
      <c r="D72" s="631" t="s">
        <v>2878</v>
      </c>
      <c r="E72" s="636" t="s">
        <v>2929</v>
      </c>
    </row>
    <row r="73" spans="1:5" customFormat="1" ht="18" customHeight="1">
      <c r="A73" s="2171"/>
      <c r="B73" s="2175"/>
      <c r="C73" s="2175"/>
      <c r="D73" s="632" t="s">
        <v>2733</v>
      </c>
      <c r="E73" s="633" t="s">
        <v>2929</v>
      </c>
    </row>
    <row r="74" spans="1:5" customFormat="1" ht="18" customHeight="1">
      <c r="A74" s="2171"/>
      <c r="B74" s="2176" t="s">
        <v>2930</v>
      </c>
      <c r="C74" s="2176" t="s">
        <v>898</v>
      </c>
      <c r="D74" s="631" t="s">
        <v>2876</v>
      </c>
      <c r="E74" s="636" t="s">
        <v>2931</v>
      </c>
    </row>
    <row r="75" spans="1:5" customFormat="1" ht="18" customHeight="1">
      <c r="A75" s="2171"/>
      <c r="B75" s="2176"/>
      <c r="C75" s="2176"/>
      <c r="D75" s="631" t="s">
        <v>2878</v>
      </c>
      <c r="E75" s="636" t="s">
        <v>2931</v>
      </c>
    </row>
    <row r="76" spans="1:5" customFormat="1" ht="18" customHeight="1">
      <c r="A76" s="2171"/>
      <c r="B76" s="2176"/>
      <c r="C76" s="2176"/>
      <c r="D76" s="634" t="s">
        <v>2733</v>
      </c>
      <c r="E76" s="635" t="s">
        <v>2931</v>
      </c>
    </row>
    <row r="77" spans="1:5" customFormat="1" ht="18" customHeight="1">
      <c r="A77" s="2171"/>
      <c r="B77" s="2174" t="s">
        <v>2932</v>
      </c>
      <c r="C77" s="2174" t="s">
        <v>899</v>
      </c>
      <c r="D77" s="630" t="s">
        <v>2876</v>
      </c>
      <c r="E77" s="637" t="s">
        <v>2933</v>
      </c>
    </row>
    <row r="78" spans="1:5" customFormat="1" ht="18" customHeight="1">
      <c r="A78" s="2171"/>
      <c r="B78" s="2174"/>
      <c r="C78" s="2174"/>
      <c r="D78" s="631" t="s">
        <v>2878</v>
      </c>
      <c r="E78" s="636" t="s">
        <v>2933</v>
      </c>
    </row>
    <row r="79" spans="1:5" customFormat="1" ht="18" customHeight="1">
      <c r="A79" s="2172"/>
      <c r="B79" s="2174"/>
      <c r="C79" s="2174"/>
      <c r="D79" s="632" t="s">
        <v>2733</v>
      </c>
      <c r="E79" s="633" t="s">
        <v>2933</v>
      </c>
    </row>
    <row r="80" spans="1:5" customFormat="1" ht="18" customHeight="1">
      <c r="A80" s="2171">
        <v>45204</v>
      </c>
      <c r="B80" s="2175" t="s">
        <v>2934</v>
      </c>
      <c r="C80" s="2175" t="s">
        <v>897</v>
      </c>
      <c r="D80" s="631" t="s">
        <v>2876</v>
      </c>
      <c r="E80" s="636" t="s">
        <v>2935</v>
      </c>
    </row>
    <row r="81" spans="1:5" customFormat="1" ht="18" customHeight="1">
      <c r="A81" s="2171"/>
      <c r="B81" s="2175"/>
      <c r="C81" s="2175"/>
      <c r="D81" s="631" t="s">
        <v>2878</v>
      </c>
      <c r="E81" s="636" t="s">
        <v>2935</v>
      </c>
    </row>
    <row r="82" spans="1:5" customFormat="1" ht="18" customHeight="1">
      <c r="A82" s="2171"/>
      <c r="B82" s="2175"/>
      <c r="C82" s="2175"/>
      <c r="D82" s="632" t="s">
        <v>2733</v>
      </c>
      <c r="E82" s="633" t="s">
        <v>2935</v>
      </c>
    </row>
    <row r="83" spans="1:5" customFormat="1" ht="18" customHeight="1">
      <c r="A83" s="2171"/>
      <c r="B83" s="2175" t="s">
        <v>2936</v>
      </c>
      <c r="C83" s="2175" t="s">
        <v>898</v>
      </c>
      <c r="D83" s="631" t="s">
        <v>2876</v>
      </c>
      <c r="E83" s="636" t="s">
        <v>2937</v>
      </c>
    </row>
    <row r="84" spans="1:5" customFormat="1" ht="18" customHeight="1">
      <c r="A84" s="2171"/>
      <c r="B84" s="2175"/>
      <c r="C84" s="2175"/>
      <c r="D84" s="631" t="s">
        <v>2878</v>
      </c>
      <c r="E84" s="636" t="s">
        <v>2937</v>
      </c>
    </row>
    <row r="85" spans="1:5" customFormat="1" ht="18" customHeight="1">
      <c r="A85" s="2171"/>
      <c r="B85" s="2175"/>
      <c r="C85" s="2175"/>
      <c r="D85" s="632" t="s">
        <v>2733</v>
      </c>
      <c r="E85" s="633" t="s">
        <v>2937</v>
      </c>
    </row>
    <row r="86" spans="1:5" customFormat="1" ht="18" customHeight="1">
      <c r="A86" s="2171"/>
      <c r="B86" s="2175" t="s">
        <v>2938</v>
      </c>
      <c r="C86" s="2175" t="s">
        <v>899</v>
      </c>
      <c r="D86" s="631" t="s">
        <v>2876</v>
      </c>
      <c r="E86" s="636" t="s">
        <v>2939</v>
      </c>
    </row>
    <row r="87" spans="1:5" customFormat="1" ht="18" customHeight="1">
      <c r="A87" s="2171"/>
      <c r="B87" s="2175"/>
      <c r="C87" s="2175"/>
      <c r="D87" s="631" t="s">
        <v>2878</v>
      </c>
      <c r="E87" s="636" t="s">
        <v>2939</v>
      </c>
    </row>
    <row r="88" spans="1:5" customFormat="1" ht="18" customHeight="1">
      <c r="A88" s="2172"/>
      <c r="B88" s="2175"/>
      <c r="C88" s="2175"/>
      <c r="D88" s="632" t="s">
        <v>2733</v>
      </c>
      <c r="E88" s="633" t="s">
        <v>2939</v>
      </c>
    </row>
    <row r="89" spans="1:5" customFormat="1" ht="18" customHeight="1">
      <c r="A89" s="2171">
        <v>45205</v>
      </c>
      <c r="B89" s="2175" t="s">
        <v>2940</v>
      </c>
      <c r="C89" s="2175" t="s">
        <v>897</v>
      </c>
      <c r="D89" s="631" t="s">
        <v>2876</v>
      </c>
      <c r="E89" s="636" t="s">
        <v>2941</v>
      </c>
    </row>
    <row r="90" spans="1:5" customFormat="1" ht="18" customHeight="1">
      <c r="A90" s="2171"/>
      <c r="B90" s="2175"/>
      <c r="C90" s="2175"/>
      <c r="D90" s="631" t="s">
        <v>2878</v>
      </c>
      <c r="E90" s="636" t="s">
        <v>2941</v>
      </c>
    </row>
    <row r="91" spans="1:5" customFormat="1" ht="18" customHeight="1">
      <c r="A91" s="2171"/>
      <c r="B91" s="2175"/>
      <c r="C91" s="2175"/>
      <c r="D91" s="632" t="s">
        <v>2733</v>
      </c>
      <c r="E91" s="633" t="s">
        <v>2941</v>
      </c>
    </row>
    <row r="92" spans="1:5" customFormat="1" ht="18" customHeight="1">
      <c r="A92" s="2171"/>
      <c r="B92" s="2175" t="s">
        <v>2942</v>
      </c>
      <c r="C92" s="2175" t="s">
        <v>898</v>
      </c>
      <c r="D92" s="631" t="s">
        <v>2876</v>
      </c>
      <c r="E92" s="636" t="s">
        <v>2943</v>
      </c>
    </row>
    <row r="93" spans="1:5" customFormat="1" ht="18" customHeight="1">
      <c r="A93" s="2171"/>
      <c r="B93" s="2175"/>
      <c r="C93" s="2175"/>
      <c r="D93" s="631" t="s">
        <v>2878</v>
      </c>
      <c r="E93" s="636" t="s">
        <v>2943</v>
      </c>
    </row>
    <row r="94" spans="1:5" customFormat="1" ht="18" customHeight="1">
      <c r="A94" s="2171"/>
      <c r="B94" s="2175"/>
      <c r="C94" s="2175"/>
      <c r="D94" s="632" t="s">
        <v>2733</v>
      </c>
      <c r="E94" s="633" t="s">
        <v>2943</v>
      </c>
    </row>
    <row r="95" spans="1:5" customFormat="1" ht="18" customHeight="1">
      <c r="A95" s="2171"/>
      <c r="B95" s="2177" t="s">
        <v>2944</v>
      </c>
      <c r="C95" s="2177" t="s">
        <v>899</v>
      </c>
      <c r="D95" s="639" t="s">
        <v>2876</v>
      </c>
      <c r="E95" s="640" t="s">
        <v>2945</v>
      </c>
    </row>
    <row r="96" spans="1:5" customFormat="1" ht="18" customHeight="1">
      <c r="A96" s="2171"/>
      <c r="B96" s="2177"/>
      <c r="C96" s="2177"/>
      <c r="D96" s="639" t="s">
        <v>2878</v>
      </c>
      <c r="E96" s="640" t="s">
        <v>2945</v>
      </c>
    </row>
    <row r="97" spans="1:9" customFormat="1" ht="18" customHeight="1">
      <c r="A97" s="2173"/>
      <c r="B97" s="2177"/>
      <c r="C97" s="2177"/>
      <c r="D97" s="638" t="s">
        <v>2733</v>
      </c>
      <c r="E97" s="641" t="s">
        <v>2945</v>
      </c>
    </row>
    <row r="98" spans="1:9" ht="38.049999999999997" customHeight="1">
      <c r="A98" s="1816" t="s">
        <v>665</v>
      </c>
      <c r="B98" s="1816"/>
      <c r="C98" s="2169"/>
      <c r="D98" s="1816"/>
      <c r="E98" s="1816"/>
      <c r="F98" s="642"/>
      <c r="G98" s="642"/>
      <c r="H98" s="642"/>
      <c r="I98" s="642"/>
    </row>
  </sheetData>
  <sheetProtection insertHyperlinks="0" autoFilter="0"/>
  <mergeCells count="101">
    <mergeCell ref="E56:E58"/>
    <mergeCell ref="E59:E61"/>
    <mergeCell ref="C86:C88"/>
    <mergeCell ref="C89:C91"/>
    <mergeCell ref="C92:C94"/>
    <mergeCell ref="C95:C97"/>
    <mergeCell ref="E5:E7"/>
    <mergeCell ref="E8:E10"/>
    <mergeCell ref="E11:E13"/>
    <mergeCell ref="E14:E15"/>
    <mergeCell ref="E16:E17"/>
    <mergeCell ref="E18:E20"/>
    <mergeCell ref="E21:E23"/>
    <mergeCell ref="E24:E25"/>
    <mergeCell ref="E26:E27"/>
    <mergeCell ref="E28:E30"/>
    <mergeCell ref="E31:E33"/>
    <mergeCell ref="E34:E36"/>
    <mergeCell ref="E37:E39"/>
    <mergeCell ref="E40:E42"/>
    <mergeCell ref="E43:E44"/>
    <mergeCell ref="E45:E46"/>
    <mergeCell ref="E47:E48"/>
    <mergeCell ref="E49:E51"/>
    <mergeCell ref="E52:E53"/>
    <mergeCell ref="E54:E55"/>
    <mergeCell ref="C59:C61"/>
    <mergeCell ref="C62:C64"/>
    <mergeCell ref="C65:C67"/>
    <mergeCell ref="C68:C70"/>
    <mergeCell ref="C71:C73"/>
    <mergeCell ref="C74:C76"/>
    <mergeCell ref="C77:C79"/>
    <mergeCell ref="C80:C82"/>
    <mergeCell ref="C83:C85"/>
    <mergeCell ref="B89:B91"/>
    <mergeCell ref="B92:B94"/>
    <mergeCell ref="B95:B97"/>
    <mergeCell ref="C5:C7"/>
    <mergeCell ref="C8:C10"/>
    <mergeCell ref="C11:C13"/>
    <mergeCell ref="C14:C15"/>
    <mergeCell ref="C16:C17"/>
    <mergeCell ref="C18:C20"/>
    <mergeCell ref="C21:C23"/>
    <mergeCell ref="C24:C25"/>
    <mergeCell ref="C26:C27"/>
    <mergeCell ref="C28:C30"/>
    <mergeCell ref="C31:C33"/>
    <mergeCell ref="C34:C36"/>
    <mergeCell ref="C37:C39"/>
    <mergeCell ref="C40:C42"/>
    <mergeCell ref="C43:C44"/>
    <mergeCell ref="C45:C46"/>
    <mergeCell ref="C47:C48"/>
    <mergeCell ref="C49:C51"/>
    <mergeCell ref="C52:C53"/>
    <mergeCell ref="C54:C55"/>
    <mergeCell ref="C56:C58"/>
    <mergeCell ref="B62:B64"/>
    <mergeCell ref="B65:B67"/>
    <mergeCell ref="B68:B70"/>
    <mergeCell ref="B71:B73"/>
    <mergeCell ref="B74:B76"/>
    <mergeCell ref="B77:B79"/>
    <mergeCell ref="B80:B82"/>
    <mergeCell ref="B83:B85"/>
    <mergeCell ref="B86:B88"/>
    <mergeCell ref="B40:B42"/>
    <mergeCell ref="B43:B44"/>
    <mergeCell ref="B45:B46"/>
    <mergeCell ref="B47:B48"/>
    <mergeCell ref="B49:B51"/>
    <mergeCell ref="B52:B53"/>
    <mergeCell ref="B54:B55"/>
    <mergeCell ref="B56:B58"/>
    <mergeCell ref="B59:B61"/>
    <mergeCell ref="A98:E98"/>
    <mergeCell ref="A5:A15"/>
    <mergeCell ref="A16:A25"/>
    <mergeCell ref="A26:A33"/>
    <mergeCell ref="A34:A44"/>
    <mergeCell ref="A45:A53"/>
    <mergeCell ref="A54:A61"/>
    <mergeCell ref="A62:A70"/>
    <mergeCell ref="A71:A79"/>
    <mergeCell ref="A80:A88"/>
    <mergeCell ref="A89:A97"/>
    <mergeCell ref="B5:B7"/>
    <mergeCell ref="B8:B10"/>
    <mergeCell ref="B11:B13"/>
    <mergeCell ref="B14:B15"/>
    <mergeCell ref="B16:B17"/>
    <mergeCell ref="B18:B20"/>
    <mergeCell ref="B21:B23"/>
    <mergeCell ref="B24:B25"/>
    <mergeCell ref="B26:B27"/>
    <mergeCell ref="B28:B30"/>
    <mergeCell ref="B31:B33"/>
    <mergeCell ref="B34:B36"/>
    <mergeCell ref="B37:B39"/>
  </mergeCells>
  <pageMargins left="0.7" right="0.7" top="0.75" bottom="0.75" header="0.3" footer="0.3"/>
  <pageSetup paperSize="9" orientation="portrait"/>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theme="9"/>
    <outlinePr summaryBelow="0" summaryRight="0"/>
  </sheetPr>
  <dimension ref="A1:I35"/>
  <sheetViews>
    <sheetView workbookViewId="0"/>
  </sheetViews>
  <sheetFormatPr baseColWidth="10" defaultColWidth="9" defaultRowHeight="13.5" customHeight="1"/>
  <cols>
    <col min="1" max="1" width="13.84765625" customWidth="1"/>
    <col min="3" max="3" width="13.5" style="174" customWidth="1"/>
    <col min="4" max="4" width="37.84765625" style="610" customWidth="1"/>
    <col min="5" max="5" width="19.5" style="174" customWidth="1"/>
  </cols>
  <sheetData>
    <row r="1" spans="1:5" s="102" customFormat="1" ht="61" customHeight="1">
      <c r="A1" s="611"/>
      <c r="B1" s="612"/>
      <c r="C1" s="613" t="s">
        <v>388</v>
      </c>
      <c r="D1" s="614"/>
      <c r="E1" s="613"/>
    </row>
    <row r="2" spans="1:5" s="102" customFormat="1" ht="18" customHeight="1">
      <c r="A2" s="29" t="s">
        <v>499</v>
      </c>
      <c r="B2" s="8" t="s">
        <v>984</v>
      </c>
      <c r="C2" s="4"/>
      <c r="D2" s="4"/>
      <c r="E2" s="4"/>
    </row>
    <row r="3" spans="1:5" s="102" customFormat="1" ht="18.75" customHeight="1">
      <c r="A3" s="29" t="s">
        <v>524</v>
      </c>
      <c r="B3" s="7" t="s">
        <v>627</v>
      </c>
      <c r="C3" s="4"/>
      <c r="D3" s="4"/>
      <c r="E3" s="4"/>
    </row>
    <row r="4" spans="1:5" ht="18" customHeight="1">
      <c r="A4" s="10" t="s">
        <v>8</v>
      </c>
      <c r="B4" s="11" t="s">
        <v>985</v>
      </c>
      <c r="C4" s="11" t="s">
        <v>986</v>
      </c>
      <c r="D4" s="11" t="s">
        <v>2072</v>
      </c>
      <c r="E4" s="12" t="s">
        <v>989</v>
      </c>
    </row>
    <row r="5" spans="1:5" ht="34.5" customHeight="1">
      <c r="A5" s="13">
        <v>45193</v>
      </c>
      <c r="B5" s="14" t="s">
        <v>2946</v>
      </c>
      <c r="C5" s="561" t="s">
        <v>864</v>
      </c>
      <c r="D5" s="14" t="s">
        <v>2947</v>
      </c>
      <c r="E5" s="15" t="s">
        <v>2451</v>
      </c>
    </row>
    <row r="6" spans="1:5" ht="35.25" customHeight="1">
      <c r="A6" s="562" t="s">
        <v>999</v>
      </c>
      <c r="B6" s="23" t="s">
        <v>2948</v>
      </c>
      <c r="C6" s="563" t="s">
        <v>887</v>
      </c>
      <c r="D6" s="23" t="s">
        <v>2947</v>
      </c>
      <c r="E6" s="24" t="s">
        <v>2453</v>
      </c>
    </row>
    <row r="7" spans="1:5" ht="34.5" customHeight="1">
      <c r="A7" s="13">
        <v>45194</v>
      </c>
      <c r="B7" s="14" t="s">
        <v>2949</v>
      </c>
      <c r="C7" s="561" t="s">
        <v>864</v>
      </c>
      <c r="D7" s="14" t="s">
        <v>2947</v>
      </c>
      <c r="E7" s="15" t="s">
        <v>2455</v>
      </c>
    </row>
    <row r="8" spans="1:5" ht="35.25" customHeight="1">
      <c r="A8" s="562" t="s">
        <v>1004</v>
      </c>
      <c r="B8" s="23" t="s">
        <v>2950</v>
      </c>
      <c r="C8" s="563" t="s">
        <v>887</v>
      </c>
      <c r="D8" s="23" t="s">
        <v>2947</v>
      </c>
      <c r="E8" s="24" t="s">
        <v>2951</v>
      </c>
    </row>
    <row r="9" spans="1:5" ht="34.5" customHeight="1">
      <c r="A9" s="13">
        <v>45195</v>
      </c>
      <c r="B9" s="14" t="s">
        <v>2952</v>
      </c>
      <c r="C9" s="561" t="s">
        <v>864</v>
      </c>
      <c r="D9" s="14" t="s">
        <v>2947</v>
      </c>
      <c r="E9" s="15" t="s">
        <v>2953</v>
      </c>
    </row>
    <row r="10" spans="1:5" ht="34.5" customHeight="1">
      <c r="A10" s="564" t="s">
        <v>1010</v>
      </c>
      <c r="B10" s="17" t="s">
        <v>2954</v>
      </c>
      <c r="C10" s="615" t="s">
        <v>887</v>
      </c>
      <c r="D10" s="17" t="s">
        <v>2947</v>
      </c>
      <c r="E10" s="21" t="s">
        <v>2955</v>
      </c>
    </row>
    <row r="11" spans="1:5" ht="35.25" customHeight="1">
      <c r="A11" s="565"/>
      <c r="B11" s="23" t="s">
        <v>2956</v>
      </c>
      <c r="C11" s="563" t="s">
        <v>888</v>
      </c>
      <c r="D11" s="23" t="s">
        <v>2947</v>
      </c>
      <c r="E11" s="24" t="s">
        <v>2957</v>
      </c>
    </row>
    <row r="12" spans="1:5" ht="34.5" customHeight="1">
      <c r="A12" s="13">
        <v>45196</v>
      </c>
      <c r="B12" s="14" t="s">
        <v>2958</v>
      </c>
      <c r="C12" s="561" t="s">
        <v>864</v>
      </c>
      <c r="D12" s="14" t="s">
        <v>2947</v>
      </c>
      <c r="E12" s="15" t="s">
        <v>2959</v>
      </c>
    </row>
    <row r="13" spans="1:5" ht="34.5" customHeight="1">
      <c r="A13" s="564" t="s">
        <v>1016</v>
      </c>
      <c r="B13" s="17" t="s">
        <v>2960</v>
      </c>
      <c r="C13" s="615" t="s">
        <v>887</v>
      </c>
      <c r="D13" s="17" t="s">
        <v>2947</v>
      </c>
      <c r="E13" s="21" t="s">
        <v>2961</v>
      </c>
    </row>
    <row r="14" spans="1:5" ht="35.25" customHeight="1">
      <c r="A14" s="616"/>
      <c r="B14" s="27"/>
      <c r="C14" s="566">
        <v>0.85416666666666696</v>
      </c>
      <c r="D14" s="27" t="s">
        <v>2947</v>
      </c>
      <c r="E14" s="28" t="s">
        <v>997</v>
      </c>
    </row>
    <row r="15" spans="1:5" ht="17.25" customHeight="1">
      <c r="A15" s="13">
        <v>45197</v>
      </c>
      <c r="B15" s="1973" t="s">
        <v>2962</v>
      </c>
      <c r="C15" s="1973"/>
      <c r="D15" s="1973"/>
      <c r="E15" s="2058"/>
    </row>
    <row r="16" spans="1:5" ht="18" customHeight="1">
      <c r="A16" s="562" t="s">
        <v>1076</v>
      </c>
      <c r="B16" s="1975"/>
      <c r="C16" s="1975"/>
      <c r="D16" s="1975"/>
      <c r="E16" s="1740"/>
    </row>
    <row r="17" spans="1:5" ht="17.25" customHeight="1">
      <c r="A17" s="13">
        <v>45198</v>
      </c>
      <c r="B17" s="1973" t="s">
        <v>2963</v>
      </c>
      <c r="C17" s="2181" t="s">
        <v>886</v>
      </c>
      <c r="D17" s="1973" t="s">
        <v>2964</v>
      </c>
      <c r="E17" s="2058" t="s">
        <v>2451</v>
      </c>
    </row>
    <row r="18" spans="1:5" ht="18" customHeight="1">
      <c r="A18" s="562" t="s">
        <v>1026</v>
      </c>
      <c r="B18" s="1975"/>
      <c r="C18" s="2182"/>
      <c r="D18" s="1975"/>
      <c r="E18" s="1740"/>
    </row>
    <row r="19" spans="1:5" ht="17.25" customHeight="1">
      <c r="A19" s="13">
        <v>45199</v>
      </c>
      <c r="B19" s="1973" t="s">
        <v>2965</v>
      </c>
      <c r="C19" s="2181" t="s">
        <v>886</v>
      </c>
      <c r="D19" s="1973" t="s">
        <v>2964</v>
      </c>
      <c r="E19" s="2058" t="s">
        <v>2453</v>
      </c>
    </row>
    <row r="20" spans="1:5" ht="18" customHeight="1">
      <c r="A20" s="562" t="s">
        <v>994</v>
      </c>
      <c r="B20" s="1975"/>
      <c r="C20" s="2182"/>
      <c r="D20" s="1975"/>
      <c r="E20" s="1740"/>
    </row>
    <row r="21" spans="1:5" ht="17.25" customHeight="1">
      <c r="A21" s="13">
        <v>45200</v>
      </c>
      <c r="B21" s="1973" t="s">
        <v>2966</v>
      </c>
      <c r="C21" s="2181" t="s">
        <v>886</v>
      </c>
      <c r="D21" s="1973" t="s">
        <v>2964</v>
      </c>
      <c r="E21" s="2058" t="s">
        <v>2455</v>
      </c>
    </row>
    <row r="22" spans="1:5" ht="18" customHeight="1">
      <c r="A22" s="562" t="s">
        <v>999</v>
      </c>
      <c r="B22" s="1975"/>
      <c r="C22" s="2182"/>
      <c r="D22" s="1975"/>
      <c r="E22" s="1740"/>
    </row>
    <row r="23" spans="1:5" ht="17.25" customHeight="1">
      <c r="A23" s="13">
        <v>45201</v>
      </c>
      <c r="B23" s="1973" t="s">
        <v>2967</v>
      </c>
      <c r="C23" s="2181" t="s">
        <v>886</v>
      </c>
      <c r="D23" s="1973" t="s">
        <v>2964</v>
      </c>
      <c r="E23" s="2058" t="s">
        <v>2951</v>
      </c>
    </row>
    <row r="24" spans="1:5" ht="18" customHeight="1">
      <c r="A24" s="562" t="s">
        <v>1004</v>
      </c>
      <c r="B24" s="1975"/>
      <c r="C24" s="2182"/>
      <c r="D24" s="1975"/>
      <c r="E24" s="1740"/>
    </row>
    <row r="25" spans="1:5" ht="17.25" customHeight="1">
      <c r="A25" s="13">
        <v>45202</v>
      </c>
      <c r="B25" s="1973" t="s">
        <v>2968</v>
      </c>
      <c r="C25" s="2181" t="s">
        <v>886</v>
      </c>
      <c r="D25" s="1973" t="s">
        <v>2964</v>
      </c>
      <c r="E25" s="2058" t="s">
        <v>2953</v>
      </c>
    </row>
    <row r="26" spans="1:5" ht="18" customHeight="1">
      <c r="A26" s="562" t="s">
        <v>1010</v>
      </c>
      <c r="B26" s="1975"/>
      <c r="C26" s="2182"/>
      <c r="D26" s="1975"/>
      <c r="E26" s="1740"/>
    </row>
    <row r="27" spans="1:5" ht="17.25" customHeight="1">
      <c r="A27" s="13">
        <v>45203</v>
      </c>
      <c r="B27" s="1973" t="s">
        <v>2969</v>
      </c>
      <c r="C27" s="2181" t="s">
        <v>886</v>
      </c>
      <c r="D27" s="1973" t="s">
        <v>2964</v>
      </c>
      <c r="E27" s="2058" t="s">
        <v>2955</v>
      </c>
    </row>
    <row r="28" spans="1:5" ht="18" customHeight="1">
      <c r="A28" s="562" t="s">
        <v>1016</v>
      </c>
      <c r="B28" s="1975"/>
      <c r="C28" s="2182"/>
      <c r="D28" s="1975"/>
      <c r="E28" s="1740"/>
    </row>
    <row r="29" spans="1:5" ht="17.25" customHeight="1">
      <c r="A29" s="13">
        <v>45204</v>
      </c>
      <c r="B29" s="1973" t="s">
        <v>2970</v>
      </c>
      <c r="C29" s="2181" t="s">
        <v>886</v>
      </c>
      <c r="D29" s="1973" t="s">
        <v>2964</v>
      </c>
      <c r="E29" s="2058" t="s">
        <v>2957</v>
      </c>
    </row>
    <row r="30" spans="1:5" ht="18" customHeight="1">
      <c r="A30" s="562" t="s">
        <v>1076</v>
      </c>
      <c r="B30" s="1975"/>
      <c r="C30" s="2182"/>
      <c r="D30" s="1975"/>
      <c r="E30" s="1740"/>
    </row>
    <row r="31" spans="1:5" ht="17.25" customHeight="1">
      <c r="A31" s="13">
        <v>45205</v>
      </c>
      <c r="B31" s="1973" t="s">
        <v>2971</v>
      </c>
      <c r="C31" s="2181" t="s">
        <v>886</v>
      </c>
      <c r="D31" s="1973" t="s">
        <v>2964</v>
      </c>
      <c r="E31" s="2058" t="s">
        <v>2959</v>
      </c>
    </row>
    <row r="32" spans="1:5" ht="18" customHeight="1">
      <c r="A32" s="562" t="s">
        <v>1026</v>
      </c>
      <c r="B32" s="1975"/>
      <c r="C32" s="2182"/>
      <c r="D32" s="1975"/>
      <c r="E32" s="1740"/>
    </row>
    <row r="33" spans="1:9" ht="34.5" customHeight="1">
      <c r="A33" s="13">
        <v>45206</v>
      </c>
      <c r="B33" s="1973" t="s">
        <v>2972</v>
      </c>
      <c r="C33" s="617" t="s">
        <v>886</v>
      </c>
      <c r="D33" s="36" t="s">
        <v>2964</v>
      </c>
      <c r="E33" s="618" t="s">
        <v>2961</v>
      </c>
    </row>
    <row r="34" spans="1:9" ht="18" customHeight="1">
      <c r="A34" s="562" t="s">
        <v>994</v>
      </c>
      <c r="B34" s="1975"/>
      <c r="C34" s="566">
        <v>0.85416666666666696</v>
      </c>
      <c r="D34" s="27" t="s">
        <v>2964</v>
      </c>
      <c r="E34" s="28" t="s">
        <v>997</v>
      </c>
    </row>
    <row r="35" spans="1:9" s="102" customFormat="1" ht="38.049999999999997" customHeight="1">
      <c r="A35" s="1707" t="s">
        <v>665</v>
      </c>
      <c r="B35" s="1707"/>
      <c r="C35" s="1721"/>
      <c r="D35" s="1721"/>
      <c r="E35" s="1721"/>
      <c r="F35" s="161"/>
      <c r="G35" s="161"/>
      <c r="H35" s="161"/>
      <c r="I35" s="161"/>
    </row>
  </sheetData>
  <sheetProtection insertHyperlinks="0" autoFilter="0"/>
  <mergeCells count="35">
    <mergeCell ref="E27:E28"/>
    <mergeCell ref="E29:E30"/>
    <mergeCell ref="E31:E32"/>
    <mergeCell ref="B15:E16"/>
    <mergeCell ref="E17:E18"/>
    <mergeCell ref="E19:E20"/>
    <mergeCell ref="E21:E22"/>
    <mergeCell ref="E23:E24"/>
    <mergeCell ref="E25:E26"/>
    <mergeCell ref="C29:C30"/>
    <mergeCell ref="C31:C32"/>
    <mergeCell ref="D17:D18"/>
    <mergeCell ref="D19:D20"/>
    <mergeCell ref="D21:D22"/>
    <mergeCell ref="D23:D24"/>
    <mergeCell ref="D25:D26"/>
    <mergeCell ref="D27:D28"/>
    <mergeCell ref="D29:D30"/>
    <mergeCell ref="D31:D32"/>
    <mergeCell ref="A35:E35"/>
    <mergeCell ref="B17:B18"/>
    <mergeCell ref="B19:B20"/>
    <mergeCell ref="B21:B22"/>
    <mergeCell ref="B23:B24"/>
    <mergeCell ref="B25:B26"/>
    <mergeCell ref="B27:B28"/>
    <mergeCell ref="B29:B30"/>
    <mergeCell ref="B31:B32"/>
    <mergeCell ref="B33:B34"/>
    <mergeCell ref="C17:C18"/>
    <mergeCell ref="C19:C20"/>
    <mergeCell ref="C21:C22"/>
    <mergeCell ref="C23:C24"/>
    <mergeCell ref="C25:C26"/>
    <mergeCell ref="C27:C28"/>
  </mergeCells>
  <pageMargins left="0.7" right="0.7" top="0.75" bottom="0.75" header="0.3" footer="0.3"/>
  <pageSetup paperSize="9" orientation="portrait"/>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A8D08D"/>
    <outlinePr summaryBelow="0" summaryRight="0"/>
  </sheetPr>
  <dimension ref="A1:AN168"/>
  <sheetViews>
    <sheetView workbookViewId="0">
      <selection sqref="A1:G1"/>
    </sheetView>
  </sheetViews>
  <sheetFormatPr baseColWidth="10" defaultColWidth="9" defaultRowHeight="13.5" customHeight="1"/>
  <cols>
    <col min="1" max="1" width="10.84765625" style="103" customWidth="1"/>
    <col min="2" max="2" width="10.1484375" style="103"/>
    <col min="3" max="3" width="13.84765625" style="103" customWidth="1"/>
    <col min="4" max="4" width="10.84765625" style="585" customWidth="1"/>
    <col min="5" max="6" width="20" style="103" customWidth="1"/>
    <col min="7" max="7" width="14.34765625" style="103" customWidth="1"/>
    <col min="8" max="40" width="9" style="103"/>
  </cols>
  <sheetData>
    <row r="1" spans="1:7" s="102" customFormat="1" ht="75" customHeight="1">
      <c r="A1" s="1697"/>
      <c r="B1" s="1697"/>
      <c r="C1" s="1697"/>
      <c r="D1" s="1721"/>
      <c r="E1" s="1697"/>
      <c r="F1" s="1697"/>
      <c r="G1" s="1697"/>
    </row>
    <row r="2" spans="1:7" s="102" customFormat="1" ht="18" customHeight="1">
      <c r="A2" s="109" t="s">
        <v>499</v>
      </c>
      <c r="B2" s="586" t="s">
        <v>984</v>
      </c>
      <c r="C2" s="106"/>
      <c r="D2" s="108"/>
      <c r="E2" s="106"/>
      <c r="F2" s="106"/>
      <c r="G2" s="106"/>
    </row>
    <row r="3" spans="1:7" s="102" customFormat="1" ht="18.75" customHeight="1">
      <c r="A3" s="109" t="s">
        <v>524</v>
      </c>
      <c r="B3" s="106" t="s">
        <v>630</v>
      </c>
      <c r="C3" s="106"/>
      <c r="D3" s="108"/>
      <c r="E3" s="106"/>
      <c r="F3" s="106"/>
      <c r="G3" s="106"/>
    </row>
    <row r="4" spans="1:7" ht="13.5" customHeight="1">
      <c r="A4" s="587" t="s">
        <v>2973</v>
      </c>
      <c r="B4" s="588" t="s">
        <v>985</v>
      </c>
      <c r="C4" s="589" t="s">
        <v>986</v>
      </c>
      <c r="D4" s="590" t="s">
        <v>2974</v>
      </c>
      <c r="E4" s="588" t="s">
        <v>989</v>
      </c>
      <c r="F4" s="588" t="s">
        <v>1477</v>
      </c>
      <c r="G4" s="591" t="s">
        <v>2975</v>
      </c>
    </row>
    <row r="5" spans="1:7" ht="18" customHeight="1">
      <c r="A5" s="2191">
        <v>45193</v>
      </c>
      <c r="B5" s="2193" t="s">
        <v>2976</v>
      </c>
      <c r="C5" s="2193" t="s">
        <v>2977</v>
      </c>
      <c r="D5" s="2200" t="s">
        <v>2978</v>
      </c>
      <c r="E5" s="2200" t="s">
        <v>2979</v>
      </c>
      <c r="F5" s="593" t="s">
        <v>2980</v>
      </c>
      <c r="G5" s="594" t="s">
        <v>2981</v>
      </c>
    </row>
    <row r="6" spans="1:7" ht="18" customHeight="1">
      <c r="A6" s="2191"/>
      <c r="B6" s="2193"/>
      <c r="C6" s="2193"/>
      <c r="D6" s="2200"/>
      <c r="E6" s="2200"/>
      <c r="F6" s="595" t="s">
        <v>2982</v>
      </c>
      <c r="G6" s="596" t="s">
        <v>2983</v>
      </c>
    </row>
    <row r="7" spans="1:7" ht="35.25" customHeight="1">
      <c r="A7" s="2191"/>
      <c r="B7" s="2193"/>
      <c r="C7" s="2193"/>
      <c r="D7" s="2200"/>
      <c r="E7" s="597" t="s">
        <v>2984</v>
      </c>
      <c r="F7" s="595" t="s">
        <v>2985</v>
      </c>
      <c r="G7" s="596" t="s">
        <v>2986</v>
      </c>
    </row>
    <row r="8" spans="1:7" ht="35.25" customHeight="1">
      <c r="A8" s="2191"/>
      <c r="B8" s="2193"/>
      <c r="C8" s="595" t="s">
        <v>874</v>
      </c>
      <c r="D8" s="597" t="s">
        <v>2987</v>
      </c>
      <c r="E8" s="597" t="s">
        <v>2988</v>
      </c>
      <c r="F8" s="595" t="s">
        <v>2989</v>
      </c>
      <c r="G8" s="596" t="s">
        <v>2990</v>
      </c>
    </row>
    <row r="9" spans="1:7" ht="18" customHeight="1">
      <c r="A9" s="2191"/>
      <c r="B9" s="2193"/>
      <c r="C9" s="2195" t="s">
        <v>2991</v>
      </c>
      <c r="D9" s="2201" t="s">
        <v>2978</v>
      </c>
      <c r="E9" s="2201" t="s">
        <v>2992</v>
      </c>
      <c r="F9" s="595" t="s">
        <v>2993</v>
      </c>
      <c r="G9" s="596" t="s">
        <v>2981</v>
      </c>
    </row>
    <row r="10" spans="1:7" ht="18" customHeight="1">
      <c r="A10" s="2191"/>
      <c r="B10" s="2193"/>
      <c r="C10" s="2195"/>
      <c r="D10" s="2201"/>
      <c r="E10" s="2201"/>
      <c r="F10" s="595" t="s">
        <v>2994</v>
      </c>
      <c r="G10" s="596" t="s">
        <v>2983</v>
      </c>
    </row>
    <row r="11" spans="1:7" ht="35.25" customHeight="1">
      <c r="A11" s="2191"/>
      <c r="B11" s="2193"/>
      <c r="C11" s="2195"/>
      <c r="D11" s="2201"/>
      <c r="E11" s="597" t="s">
        <v>2984</v>
      </c>
      <c r="F11" s="595" t="s">
        <v>2995</v>
      </c>
      <c r="G11" s="596" t="s">
        <v>2986</v>
      </c>
    </row>
    <row r="12" spans="1:7" ht="18" customHeight="1">
      <c r="A12" s="2191"/>
      <c r="B12" s="2193"/>
      <c r="C12" s="2195" t="s">
        <v>2996</v>
      </c>
      <c r="D12" s="2201" t="s">
        <v>2978</v>
      </c>
      <c r="E12" s="2201" t="s">
        <v>2997</v>
      </c>
      <c r="F12" s="595" t="s">
        <v>2998</v>
      </c>
      <c r="G12" s="596" t="s">
        <v>2981</v>
      </c>
    </row>
    <row r="13" spans="1:7" ht="18" customHeight="1">
      <c r="A13" s="2191"/>
      <c r="B13" s="2193"/>
      <c r="C13" s="2195"/>
      <c r="D13" s="2201"/>
      <c r="E13" s="2201"/>
      <c r="F13" s="595" t="s">
        <v>2999</v>
      </c>
      <c r="G13" s="596" t="s">
        <v>2983</v>
      </c>
    </row>
    <row r="14" spans="1:7" ht="35.25" customHeight="1">
      <c r="A14" s="2191"/>
      <c r="B14" s="2193"/>
      <c r="C14" s="2195"/>
      <c r="D14" s="2201"/>
      <c r="E14" s="597" t="s">
        <v>2984</v>
      </c>
      <c r="F14" s="595" t="s">
        <v>3000</v>
      </c>
      <c r="G14" s="596" t="s">
        <v>2986</v>
      </c>
    </row>
    <row r="15" spans="1:7" ht="35.25" customHeight="1">
      <c r="A15" s="2191"/>
      <c r="B15" s="2193"/>
      <c r="C15" s="2194" t="s">
        <v>3001</v>
      </c>
      <c r="D15" s="2202" t="s">
        <v>2987</v>
      </c>
      <c r="E15" s="597" t="s">
        <v>3002</v>
      </c>
      <c r="F15" s="595" t="s">
        <v>3003</v>
      </c>
      <c r="G15" s="596" t="s">
        <v>3004</v>
      </c>
    </row>
    <row r="16" spans="1:7" ht="35.25" customHeight="1">
      <c r="A16" s="2191"/>
      <c r="B16" s="2193"/>
      <c r="C16" s="2194"/>
      <c r="D16" s="2202"/>
      <c r="E16" s="597" t="s">
        <v>3005</v>
      </c>
      <c r="F16" s="595" t="s">
        <v>3003</v>
      </c>
      <c r="G16" s="596" t="s">
        <v>2990</v>
      </c>
    </row>
    <row r="17" spans="1:7" ht="18" customHeight="1">
      <c r="A17" s="2191"/>
      <c r="B17" s="2183" t="s">
        <v>3006</v>
      </c>
      <c r="C17" s="2183"/>
      <c r="D17" s="2184"/>
      <c r="E17" s="2183"/>
      <c r="F17" s="2183"/>
      <c r="G17" s="2183"/>
    </row>
    <row r="18" spans="1:7" ht="35.25" customHeight="1">
      <c r="A18" s="2191"/>
      <c r="B18" s="2194" t="s">
        <v>3007</v>
      </c>
      <c r="C18" s="2195" t="s">
        <v>3008</v>
      </c>
      <c r="D18" s="2201" t="s">
        <v>2978</v>
      </c>
      <c r="E18" s="597" t="s">
        <v>3009</v>
      </c>
      <c r="F18" s="595" t="s">
        <v>3010</v>
      </c>
      <c r="G18" s="596" t="s">
        <v>2981</v>
      </c>
    </row>
    <row r="19" spans="1:7" ht="35.25" customHeight="1">
      <c r="A19" s="2191"/>
      <c r="B19" s="2194"/>
      <c r="C19" s="2195"/>
      <c r="D19" s="2201"/>
      <c r="E19" s="597" t="s">
        <v>3011</v>
      </c>
      <c r="F19" s="595" t="s">
        <v>3012</v>
      </c>
      <c r="G19" s="596" t="s">
        <v>2986</v>
      </c>
    </row>
    <row r="20" spans="1:7" ht="35.25" customHeight="1">
      <c r="A20" s="2191"/>
      <c r="B20" s="2194"/>
      <c r="C20" s="2195" t="s">
        <v>3013</v>
      </c>
      <c r="D20" s="2201" t="s">
        <v>2978</v>
      </c>
      <c r="E20" s="597" t="s">
        <v>3009</v>
      </c>
      <c r="F20" s="595" t="s">
        <v>3014</v>
      </c>
      <c r="G20" s="596" t="s">
        <v>2981</v>
      </c>
    </row>
    <row r="21" spans="1:7" ht="35.25" customHeight="1">
      <c r="A21" s="2191"/>
      <c r="B21" s="2194"/>
      <c r="C21" s="2195"/>
      <c r="D21" s="2201"/>
      <c r="E21" s="597" t="s">
        <v>3011</v>
      </c>
      <c r="F21" s="595" t="s">
        <v>3015</v>
      </c>
      <c r="G21" s="596" t="s">
        <v>2986</v>
      </c>
    </row>
    <row r="22" spans="1:7" ht="35.25" customHeight="1">
      <c r="A22" s="2191"/>
      <c r="B22" s="2194"/>
      <c r="C22" s="2195" t="s">
        <v>3016</v>
      </c>
      <c r="D22" s="2201" t="s">
        <v>2978</v>
      </c>
      <c r="E22" s="597" t="s">
        <v>3009</v>
      </c>
      <c r="F22" s="595" t="s">
        <v>3017</v>
      </c>
      <c r="G22" s="596" t="s">
        <v>2981</v>
      </c>
    </row>
    <row r="23" spans="1:7" ht="35.25" customHeight="1">
      <c r="A23" s="2191"/>
      <c r="B23" s="2194"/>
      <c r="C23" s="2195"/>
      <c r="D23" s="2201"/>
      <c r="E23" s="597" t="s">
        <v>3011</v>
      </c>
      <c r="F23" s="595" t="s">
        <v>3018</v>
      </c>
      <c r="G23" s="596" t="s">
        <v>2986</v>
      </c>
    </row>
    <row r="24" spans="1:7" ht="52.5" customHeight="1">
      <c r="A24" s="2191"/>
      <c r="B24" s="2194"/>
      <c r="C24" s="2194" t="s">
        <v>776</v>
      </c>
      <c r="D24" s="2202" t="s">
        <v>2987</v>
      </c>
      <c r="E24" s="597" t="s">
        <v>3019</v>
      </c>
      <c r="F24" s="595" t="s">
        <v>3003</v>
      </c>
      <c r="G24" s="596" t="s">
        <v>3004</v>
      </c>
    </row>
    <row r="25" spans="1:7" ht="52.5" customHeight="1">
      <c r="A25" s="2191"/>
      <c r="B25" s="2194"/>
      <c r="C25" s="2194"/>
      <c r="D25" s="2202"/>
      <c r="E25" s="597" t="s">
        <v>3020</v>
      </c>
      <c r="F25" s="595" t="s">
        <v>3003</v>
      </c>
      <c r="G25" s="596" t="s">
        <v>2990</v>
      </c>
    </row>
    <row r="26" spans="1:7" ht="52.5" customHeight="1">
      <c r="A26" s="2191"/>
      <c r="B26" s="2194"/>
      <c r="C26" s="2194" t="s">
        <v>3021</v>
      </c>
      <c r="D26" s="2202" t="s">
        <v>2987</v>
      </c>
      <c r="E26" s="597" t="s">
        <v>3022</v>
      </c>
      <c r="F26" s="595" t="s">
        <v>2989</v>
      </c>
      <c r="G26" s="596" t="s">
        <v>3004</v>
      </c>
    </row>
    <row r="27" spans="1:7" ht="52.5" customHeight="1">
      <c r="A27" s="2191"/>
      <c r="B27" s="2194"/>
      <c r="C27" s="2194"/>
      <c r="D27" s="2202"/>
      <c r="E27" s="597" t="s">
        <v>3023</v>
      </c>
      <c r="F27" s="595" t="s">
        <v>3003</v>
      </c>
      <c r="G27" s="596" t="s">
        <v>2990</v>
      </c>
    </row>
    <row r="28" spans="1:7" ht="18" customHeight="1">
      <c r="A28" s="2191"/>
      <c r="B28" s="2183" t="s">
        <v>3006</v>
      </c>
      <c r="C28" s="2183"/>
      <c r="D28" s="2184"/>
      <c r="E28" s="2183"/>
      <c r="F28" s="2183"/>
      <c r="G28" s="2183"/>
    </row>
    <row r="29" spans="1:7" ht="18" customHeight="1">
      <c r="A29" s="2191"/>
      <c r="B29" s="2194" t="s">
        <v>3024</v>
      </c>
      <c r="C29" s="2195" t="s">
        <v>820</v>
      </c>
      <c r="D29" s="2201" t="s">
        <v>2978</v>
      </c>
      <c r="E29" s="2201" t="s">
        <v>3025</v>
      </c>
      <c r="F29" s="595" t="s">
        <v>3026</v>
      </c>
      <c r="G29" s="600" t="s">
        <v>2981</v>
      </c>
    </row>
    <row r="30" spans="1:7" ht="18" customHeight="1">
      <c r="A30" s="2191"/>
      <c r="B30" s="2194"/>
      <c r="C30" s="2195"/>
      <c r="D30" s="2201"/>
      <c r="E30" s="2201"/>
      <c r="F30" s="595" t="s">
        <v>3026</v>
      </c>
      <c r="G30" s="596" t="s">
        <v>2983</v>
      </c>
    </row>
    <row r="31" spans="1:7" ht="18" customHeight="1">
      <c r="A31" s="2191"/>
      <c r="B31" s="2194"/>
      <c r="C31" s="2195"/>
      <c r="D31" s="2201"/>
      <c r="E31" s="2201"/>
      <c r="F31" s="595" t="s">
        <v>3026</v>
      </c>
      <c r="G31" s="596" t="s">
        <v>2986</v>
      </c>
    </row>
    <row r="32" spans="1:7" ht="18" customHeight="1">
      <c r="A32" s="2191"/>
      <c r="B32" s="2194"/>
      <c r="C32" s="2195"/>
      <c r="D32" s="2201"/>
      <c r="E32" s="2201"/>
      <c r="F32" s="595" t="s">
        <v>3026</v>
      </c>
      <c r="G32" s="596" t="s">
        <v>3004</v>
      </c>
    </row>
    <row r="33" spans="1:7" ht="52.5" customHeight="1">
      <c r="A33" s="2191"/>
      <c r="B33" s="2194"/>
      <c r="C33" s="2194" t="s">
        <v>888</v>
      </c>
      <c r="D33" s="2202" t="s">
        <v>2987</v>
      </c>
      <c r="E33" s="597" t="s">
        <v>3027</v>
      </c>
      <c r="F33" s="595" t="s">
        <v>3028</v>
      </c>
      <c r="G33" s="596" t="s">
        <v>2990</v>
      </c>
    </row>
    <row r="34" spans="1:7" ht="52.5" customHeight="1">
      <c r="A34" s="2191"/>
      <c r="B34" s="2194"/>
      <c r="C34" s="2194"/>
      <c r="D34" s="2202"/>
      <c r="E34" s="599" t="s">
        <v>3029</v>
      </c>
      <c r="F34" s="595" t="s">
        <v>2989</v>
      </c>
      <c r="G34" s="596" t="s">
        <v>2990</v>
      </c>
    </row>
    <row r="35" spans="1:7" ht="52.5" customHeight="1">
      <c r="A35" s="2191"/>
      <c r="B35" s="2194"/>
      <c r="C35" s="601" t="s">
        <v>3030</v>
      </c>
      <c r="D35" s="602" t="s">
        <v>2987</v>
      </c>
      <c r="E35" s="599" t="s">
        <v>3031</v>
      </c>
      <c r="F35" s="595" t="s">
        <v>2989</v>
      </c>
      <c r="G35" s="596" t="s">
        <v>2990</v>
      </c>
    </row>
    <row r="36" spans="1:7" ht="18" customHeight="1">
      <c r="A36" s="2191"/>
      <c r="B36" s="2185" t="s">
        <v>3032</v>
      </c>
      <c r="C36" s="2185"/>
      <c r="D36" s="2186"/>
      <c r="E36" s="2185"/>
      <c r="F36" s="2185"/>
      <c r="G36" s="2185"/>
    </row>
    <row r="37" spans="1:7" ht="35.25" customHeight="1">
      <c r="A37" s="2191">
        <v>45194</v>
      </c>
      <c r="B37" s="2193" t="s">
        <v>3033</v>
      </c>
      <c r="C37" s="593" t="s">
        <v>769</v>
      </c>
      <c r="D37" s="592" t="s">
        <v>2978</v>
      </c>
      <c r="E37" s="592" t="s">
        <v>3034</v>
      </c>
      <c r="F37" s="593" t="s">
        <v>3026</v>
      </c>
      <c r="G37" s="594" t="s">
        <v>2981</v>
      </c>
    </row>
    <row r="38" spans="1:7" ht="52.5" customHeight="1">
      <c r="A38" s="2191"/>
      <c r="B38" s="2193"/>
      <c r="C38" s="595" t="s">
        <v>874</v>
      </c>
      <c r="D38" s="603" t="s">
        <v>2987</v>
      </c>
      <c r="E38" s="599" t="s">
        <v>3035</v>
      </c>
      <c r="F38" s="595" t="s">
        <v>3028</v>
      </c>
      <c r="G38" s="596" t="s">
        <v>2990</v>
      </c>
    </row>
    <row r="39" spans="1:7" ht="18" customHeight="1">
      <c r="A39" s="2191"/>
      <c r="B39" s="2193"/>
      <c r="C39" s="2195" t="s">
        <v>3036</v>
      </c>
      <c r="D39" s="2201" t="s">
        <v>3037</v>
      </c>
      <c r="E39" s="2201" t="s">
        <v>2979</v>
      </c>
      <c r="F39" s="595" t="s">
        <v>2980</v>
      </c>
      <c r="G39" s="596" t="s">
        <v>2983</v>
      </c>
    </row>
    <row r="40" spans="1:7" ht="18" customHeight="1">
      <c r="A40" s="2191"/>
      <c r="B40" s="2193"/>
      <c r="C40" s="2195"/>
      <c r="D40" s="2201"/>
      <c r="E40" s="2201"/>
      <c r="F40" s="595" t="s">
        <v>2982</v>
      </c>
      <c r="G40" s="596" t="s">
        <v>2986</v>
      </c>
    </row>
    <row r="41" spans="1:7" ht="18" customHeight="1">
      <c r="A41" s="2191"/>
      <c r="B41" s="2193"/>
      <c r="C41" s="2195" t="s">
        <v>3038</v>
      </c>
      <c r="D41" s="2201" t="s">
        <v>3037</v>
      </c>
      <c r="E41" s="2201" t="s">
        <v>2992</v>
      </c>
      <c r="F41" s="595" t="s">
        <v>2993</v>
      </c>
      <c r="G41" s="596" t="s">
        <v>2983</v>
      </c>
    </row>
    <row r="42" spans="1:7" ht="18" customHeight="1">
      <c r="A42" s="2191"/>
      <c r="B42" s="2193"/>
      <c r="C42" s="2195"/>
      <c r="D42" s="2201"/>
      <c r="E42" s="2201"/>
      <c r="F42" s="595" t="s">
        <v>2994</v>
      </c>
      <c r="G42" s="596" t="s">
        <v>2986</v>
      </c>
    </row>
    <row r="43" spans="1:7" ht="18" customHeight="1">
      <c r="A43" s="2191"/>
      <c r="B43" s="2193"/>
      <c r="C43" s="2195" t="s">
        <v>3039</v>
      </c>
      <c r="D43" s="2201" t="s">
        <v>3037</v>
      </c>
      <c r="E43" s="2201" t="s">
        <v>2997</v>
      </c>
      <c r="F43" s="595" t="s">
        <v>2998</v>
      </c>
      <c r="G43" s="596" t="s">
        <v>2983</v>
      </c>
    </row>
    <row r="44" spans="1:7" ht="18" customHeight="1">
      <c r="A44" s="2191"/>
      <c r="B44" s="2193"/>
      <c r="C44" s="2195"/>
      <c r="D44" s="2201"/>
      <c r="E44" s="2201"/>
      <c r="F44" s="595" t="s">
        <v>2999</v>
      </c>
      <c r="G44" s="596" t="s">
        <v>2986</v>
      </c>
    </row>
    <row r="45" spans="1:7" ht="52.5" customHeight="1">
      <c r="A45" s="2191"/>
      <c r="B45" s="2193"/>
      <c r="C45" s="595" t="s">
        <v>3001</v>
      </c>
      <c r="D45" s="603" t="s">
        <v>2987</v>
      </c>
      <c r="E45" s="599" t="s">
        <v>3040</v>
      </c>
      <c r="F45" s="595" t="s">
        <v>3028</v>
      </c>
      <c r="G45" s="596" t="s">
        <v>2990</v>
      </c>
    </row>
    <row r="46" spans="1:7" ht="13.5" customHeight="1">
      <c r="A46" s="2191"/>
      <c r="B46" s="2183" t="s">
        <v>3006</v>
      </c>
      <c r="C46" s="2183"/>
      <c r="D46" s="2184"/>
      <c r="E46" s="2183"/>
      <c r="F46" s="2183"/>
      <c r="G46" s="2183"/>
    </row>
    <row r="47" spans="1:7" ht="35.25" customHeight="1">
      <c r="A47" s="2191"/>
      <c r="B47" s="2195" t="s">
        <v>3041</v>
      </c>
      <c r="C47" s="595" t="s">
        <v>970</v>
      </c>
      <c r="D47" s="597" t="s">
        <v>2978</v>
      </c>
      <c r="E47" s="597" t="s">
        <v>3034</v>
      </c>
      <c r="F47" s="595" t="s">
        <v>3026</v>
      </c>
      <c r="G47" s="596" t="s">
        <v>2981</v>
      </c>
    </row>
    <row r="48" spans="1:7" ht="35.25" customHeight="1">
      <c r="A48" s="2191"/>
      <c r="B48" s="2195"/>
      <c r="C48" s="598" t="s">
        <v>875</v>
      </c>
      <c r="D48" s="599" t="s">
        <v>3037</v>
      </c>
      <c r="E48" s="597" t="s">
        <v>2984</v>
      </c>
      <c r="F48" s="595" t="s">
        <v>2985</v>
      </c>
      <c r="G48" s="596" t="s">
        <v>2986</v>
      </c>
    </row>
    <row r="49" spans="1:7" ht="35.25" customHeight="1">
      <c r="A49" s="2191"/>
      <c r="B49" s="2195"/>
      <c r="C49" s="595" t="s">
        <v>3042</v>
      </c>
      <c r="D49" s="597" t="s">
        <v>3037</v>
      </c>
      <c r="E49" s="597" t="s">
        <v>2984</v>
      </c>
      <c r="F49" s="595" t="s">
        <v>2995</v>
      </c>
      <c r="G49" s="596" t="s">
        <v>2986</v>
      </c>
    </row>
    <row r="50" spans="1:7" ht="35.25" customHeight="1">
      <c r="A50" s="2191"/>
      <c r="B50" s="2195"/>
      <c r="C50" s="595" t="s">
        <v>3043</v>
      </c>
      <c r="D50" s="597" t="s">
        <v>3037</v>
      </c>
      <c r="E50" s="597" t="s">
        <v>2984</v>
      </c>
      <c r="F50" s="595" t="s">
        <v>3000</v>
      </c>
      <c r="G50" s="596" t="s">
        <v>2986</v>
      </c>
    </row>
    <row r="51" spans="1:7" ht="18" customHeight="1">
      <c r="A51" s="2191"/>
      <c r="B51" s="2183" t="s">
        <v>3006</v>
      </c>
      <c r="C51" s="2183"/>
      <c r="D51" s="2184"/>
      <c r="E51" s="2183"/>
      <c r="F51" s="2183"/>
      <c r="G51" s="2183"/>
    </row>
    <row r="52" spans="1:7" ht="52.5" customHeight="1">
      <c r="A52" s="2191"/>
      <c r="B52" s="2195" t="s">
        <v>3044</v>
      </c>
      <c r="C52" s="595" t="s">
        <v>888</v>
      </c>
      <c r="D52" s="597" t="s">
        <v>2987</v>
      </c>
      <c r="E52" s="597" t="s">
        <v>3045</v>
      </c>
      <c r="F52" s="595" t="s">
        <v>3026</v>
      </c>
      <c r="G52" s="596" t="s">
        <v>2981</v>
      </c>
    </row>
    <row r="53" spans="1:7" ht="52.5" customHeight="1">
      <c r="A53" s="2191"/>
      <c r="B53" s="2195"/>
      <c r="C53" s="595" t="s">
        <v>3030</v>
      </c>
      <c r="D53" s="597" t="s">
        <v>2987</v>
      </c>
      <c r="E53" s="597" t="s">
        <v>3046</v>
      </c>
      <c r="F53" s="595" t="s">
        <v>3026</v>
      </c>
      <c r="G53" s="596" t="s">
        <v>2981</v>
      </c>
    </row>
    <row r="54" spans="1:7" ht="18" customHeight="1">
      <c r="A54" s="2191"/>
      <c r="B54" s="2185" t="s">
        <v>3006</v>
      </c>
      <c r="C54" s="2185"/>
      <c r="D54" s="2186"/>
      <c r="E54" s="2185"/>
      <c r="F54" s="2185"/>
      <c r="G54" s="2185"/>
    </row>
    <row r="55" spans="1:7" ht="34.5" customHeight="1">
      <c r="A55" s="2192">
        <v>45195</v>
      </c>
      <c r="B55" s="2196" t="s">
        <v>3047</v>
      </c>
      <c r="C55" s="604" t="s">
        <v>3048</v>
      </c>
      <c r="D55" s="603" t="s">
        <v>3049</v>
      </c>
      <c r="E55" s="603" t="s">
        <v>2988</v>
      </c>
      <c r="F55" s="604" t="s">
        <v>3026</v>
      </c>
      <c r="G55" s="605" t="s">
        <v>3004</v>
      </c>
    </row>
    <row r="56" spans="1:7" ht="34.5" customHeight="1">
      <c r="A56" s="2192"/>
      <c r="B56" s="2196"/>
      <c r="C56" s="2194" t="s">
        <v>3036</v>
      </c>
      <c r="D56" s="2202" t="s">
        <v>3037</v>
      </c>
      <c r="E56" s="603" t="s">
        <v>3009</v>
      </c>
      <c r="F56" s="595" t="s">
        <v>3010</v>
      </c>
      <c r="G56" s="596" t="s">
        <v>2981</v>
      </c>
    </row>
    <row r="57" spans="1:7" ht="34.5" customHeight="1">
      <c r="A57" s="2192"/>
      <c r="B57" s="2196"/>
      <c r="C57" s="2194"/>
      <c r="D57" s="2202"/>
      <c r="E57" s="603" t="s">
        <v>3011</v>
      </c>
      <c r="F57" s="595" t="s">
        <v>3012</v>
      </c>
      <c r="G57" s="596" t="s">
        <v>2986</v>
      </c>
    </row>
    <row r="58" spans="1:7" ht="34.5" customHeight="1">
      <c r="A58" s="2192"/>
      <c r="B58" s="2196"/>
      <c r="C58" s="2195" t="s">
        <v>3050</v>
      </c>
      <c r="D58" s="2201" t="s">
        <v>3049</v>
      </c>
      <c r="E58" s="597" t="s">
        <v>3002</v>
      </c>
      <c r="F58" s="595" t="s">
        <v>3003</v>
      </c>
      <c r="G58" s="596" t="s">
        <v>3004</v>
      </c>
    </row>
    <row r="59" spans="1:7" ht="34.5" customHeight="1">
      <c r="A59" s="2192"/>
      <c r="B59" s="2196"/>
      <c r="C59" s="2195"/>
      <c r="D59" s="2201"/>
      <c r="E59" s="597" t="s">
        <v>3005</v>
      </c>
      <c r="F59" s="595" t="s">
        <v>3003</v>
      </c>
      <c r="G59" s="596" t="s">
        <v>2990</v>
      </c>
    </row>
    <row r="60" spans="1:7" ht="51.75" customHeight="1">
      <c r="A60" s="2192"/>
      <c r="B60" s="2196"/>
      <c r="C60" s="2194" t="s">
        <v>3051</v>
      </c>
      <c r="D60" s="2202" t="s">
        <v>3049</v>
      </c>
      <c r="E60" s="597" t="s">
        <v>3019</v>
      </c>
      <c r="F60" s="595" t="s">
        <v>3003</v>
      </c>
      <c r="G60" s="596" t="s">
        <v>3004</v>
      </c>
    </row>
    <row r="61" spans="1:7" ht="51.75" customHeight="1">
      <c r="A61" s="2192"/>
      <c r="B61" s="2196"/>
      <c r="C61" s="2194"/>
      <c r="D61" s="2202"/>
      <c r="E61" s="597" t="s">
        <v>3020</v>
      </c>
      <c r="F61" s="595" t="s">
        <v>3003</v>
      </c>
      <c r="G61" s="596" t="s">
        <v>2990</v>
      </c>
    </row>
    <row r="62" spans="1:7" ht="34.5" customHeight="1">
      <c r="A62" s="2192"/>
      <c r="B62" s="2196"/>
      <c r="C62" s="2195" t="s">
        <v>3038</v>
      </c>
      <c r="D62" s="2201" t="s">
        <v>3037</v>
      </c>
      <c r="E62" s="603" t="s">
        <v>3009</v>
      </c>
      <c r="F62" s="595" t="s">
        <v>3014</v>
      </c>
      <c r="G62" s="596" t="s">
        <v>2981</v>
      </c>
    </row>
    <row r="63" spans="1:7" ht="34.5" customHeight="1">
      <c r="A63" s="2192"/>
      <c r="B63" s="2196"/>
      <c r="C63" s="2195"/>
      <c r="D63" s="2201"/>
      <c r="E63" s="603" t="s">
        <v>3011</v>
      </c>
      <c r="F63" s="595" t="s">
        <v>3015</v>
      </c>
      <c r="G63" s="596" t="s">
        <v>2986</v>
      </c>
    </row>
    <row r="64" spans="1:7" ht="51.75" customHeight="1">
      <c r="A64" s="2192"/>
      <c r="B64" s="2196"/>
      <c r="C64" s="2194" t="s">
        <v>3052</v>
      </c>
      <c r="D64" s="2202" t="s">
        <v>3049</v>
      </c>
      <c r="E64" s="597" t="s">
        <v>3022</v>
      </c>
      <c r="F64" s="595" t="s">
        <v>2989</v>
      </c>
      <c r="G64" s="596" t="s">
        <v>3004</v>
      </c>
    </row>
    <row r="65" spans="1:7" ht="51.75" customHeight="1">
      <c r="A65" s="2192"/>
      <c r="B65" s="2196"/>
      <c r="C65" s="2194"/>
      <c r="D65" s="2202"/>
      <c r="E65" s="597" t="s">
        <v>3023</v>
      </c>
      <c r="F65" s="595" t="s">
        <v>3003</v>
      </c>
      <c r="G65" s="596" t="s">
        <v>2990</v>
      </c>
    </row>
    <row r="66" spans="1:7" ht="34.5" customHeight="1">
      <c r="A66" s="2192"/>
      <c r="B66" s="2196"/>
      <c r="C66" s="2195" t="s">
        <v>3053</v>
      </c>
      <c r="D66" s="2201" t="s">
        <v>3037</v>
      </c>
      <c r="E66" s="603" t="s">
        <v>3009</v>
      </c>
      <c r="F66" s="595" t="s">
        <v>3017</v>
      </c>
      <c r="G66" s="596" t="s">
        <v>2981</v>
      </c>
    </row>
    <row r="67" spans="1:7" ht="34.5" customHeight="1">
      <c r="A67" s="2192"/>
      <c r="B67" s="2196"/>
      <c r="C67" s="2195"/>
      <c r="D67" s="2201"/>
      <c r="E67" s="603" t="s">
        <v>3011</v>
      </c>
      <c r="F67" s="595" t="s">
        <v>3018</v>
      </c>
      <c r="G67" s="596" t="s">
        <v>2986</v>
      </c>
    </row>
    <row r="68" spans="1:7" ht="17.25" customHeight="1">
      <c r="A68" s="2192"/>
      <c r="B68" s="2183" t="s">
        <v>3006</v>
      </c>
      <c r="C68" s="2183"/>
      <c r="D68" s="2184"/>
      <c r="E68" s="2183"/>
      <c r="F68" s="2183"/>
      <c r="G68" s="2183"/>
    </row>
    <row r="69" spans="1:7" ht="34.5" customHeight="1">
      <c r="A69" s="2192"/>
      <c r="B69" s="2194" t="s">
        <v>3054</v>
      </c>
      <c r="C69" s="595" t="s">
        <v>970</v>
      </c>
      <c r="D69" s="597" t="s">
        <v>2978</v>
      </c>
      <c r="E69" s="597" t="s">
        <v>3055</v>
      </c>
      <c r="F69" s="595" t="s">
        <v>3026</v>
      </c>
      <c r="G69" s="596" t="s">
        <v>2981</v>
      </c>
    </row>
    <row r="70" spans="1:7" ht="51.75" customHeight="1">
      <c r="A70" s="2192"/>
      <c r="B70" s="2194"/>
      <c r="C70" s="2194" t="s">
        <v>827</v>
      </c>
      <c r="D70" s="597" t="s">
        <v>3049</v>
      </c>
      <c r="E70" s="597" t="s">
        <v>3027</v>
      </c>
      <c r="F70" s="595" t="s">
        <v>3028</v>
      </c>
      <c r="G70" s="596" t="s">
        <v>3004</v>
      </c>
    </row>
    <row r="71" spans="1:7" ht="51.75" customHeight="1">
      <c r="A71" s="2192"/>
      <c r="B71" s="2194"/>
      <c r="C71" s="2194"/>
      <c r="D71" s="597" t="s">
        <v>3049</v>
      </c>
      <c r="E71" s="597" t="s">
        <v>3029</v>
      </c>
      <c r="F71" s="595" t="s">
        <v>2989</v>
      </c>
      <c r="G71" s="596" t="s">
        <v>3004</v>
      </c>
    </row>
    <row r="72" spans="1:7" ht="51.75" customHeight="1">
      <c r="A72" s="2192"/>
      <c r="B72" s="2194"/>
      <c r="C72" s="606" t="s">
        <v>3056</v>
      </c>
      <c r="D72" s="597" t="s">
        <v>3049</v>
      </c>
      <c r="E72" s="597" t="s">
        <v>3031</v>
      </c>
      <c r="F72" s="595" t="s">
        <v>2989</v>
      </c>
      <c r="G72" s="596" t="s">
        <v>3004</v>
      </c>
    </row>
    <row r="73" spans="1:7" ht="51.75" customHeight="1">
      <c r="A73" s="2192"/>
      <c r="B73" s="2194"/>
      <c r="C73" s="606" t="s">
        <v>3057</v>
      </c>
      <c r="D73" s="597" t="s">
        <v>3049</v>
      </c>
      <c r="E73" s="597" t="s">
        <v>3035</v>
      </c>
      <c r="F73" s="595" t="s">
        <v>3028</v>
      </c>
      <c r="G73" s="596" t="s">
        <v>3004</v>
      </c>
    </row>
    <row r="74" spans="1:7" ht="51.75" customHeight="1">
      <c r="A74" s="2192"/>
      <c r="B74" s="2194"/>
      <c r="C74" s="606" t="s">
        <v>3058</v>
      </c>
      <c r="D74" s="597" t="s">
        <v>3049</v>
      </c>
      <c r="E74" s="597" t="s">
        <v>3040</v>
      </c>
      <c r="F74" s="595" t="s">
        <v>3028</v>
      </c>
      <c r="G74" s="596" t="s">
        <v>3004</v>
      </c>
    </row>
    <row r="75" spans="1:7" ht="17.25" customHeight="1">
      <c r="A75" s="2192"/>
      <c r="B75" s="2183" t="s">
        <v>3006</v>
      </c>
      <c r="C75" s="2183"/>
      <c r="D75" s="2184"/>
      <c r="E75" s="2183"/>
      <c r="F75" s="2183"/>
      <c r="G75" s="2183"/>
    </row>
    <row r="76" spans="1:7" ht="34.5" customHeight="1">
      <c r="A76" s="2192"/>
      <c r="B76" s="2195" t="s">
        <v>3059</v>
      </c>
      <c r="C76" s="607" t="s">
        <v>820</v>
      </c>
      <c r="D76" s="608" t="s">
        <v>2978</v>
      </c>
      <c r="E76" s="608" t="s">
        <v>3060</v>
      </c>
      <c r="F76" s="607" t="s">
        <v>3026</v>
      </c>
      <c r="G76" s="609" t="s">
        <v>2981</v>
      </c>
    </row>
    <row r="77" spans="1:7" ht="17.25" customHeight="1">
      <c r="A77" s="2192"/>
      <c r="B77" s="2195"/>
      <c r="C77" s="607" t="s">
        <v>3061</v>
      </c>
      <c r="D77" s="2187" t="s">
        <v>3062</v>
      </c>
      <c r="E77" s="2187"/>
      <c r="F77" s="2187"/>
      <c r="G77" s="2187"/>
    </row>
    <row r="78" spans="1:7" ht="18" customHeight="1">
      <c r="A78" s="2192"/>
      <c r="B78" s="2188" t="s">
        <v>3006</v>
      </c>
      <c r="C78" s="2188"/>
      <c r="D78" s="2189"/>
      <c r="E78" s="2188"/>
      <c r="F78" s="2188"/>
      <c r="G78" s="2188"/>
    </row>
    <row r="79" spans="1:7" ht="18" customHeight="1">
      <c r="A79" s="2191">
        <v>45196</v>
      </c>
      <c r="B79" s="2197" t="s">
        <v>3063</v>
      </c>
      <c r="C79" s="2197" t="s">
        <v>798</v>
      </c>
      <c r="D79" s="2200" t="s">
        <v>3037</v>
      </c>
      <c r="E79" s="2200" t="s">
        <v>3025</v>
      </c>
      <c r="F79" s="593" t="s">
        <v>3026</v>
      </c>
      <c r="G79" s="594" t="s">
        <v>2981</v>
      </c>
    </row>
    <row r="80" spans="1:7" ht="18" customHeight="1">
      <c r="A80" s="2191"/>
      <c r="B80" s="2197"/>
      <c r="C80" s="2197"/>
      <c r="D80" s="2200"/>
      <c r="E80" s="2200"/>
      <c r="F80" s="595" t="s">
        <v>3026</v>
      </c>
      <c r="G80" s="596" t="s">
        <v>2986</v>
      </c>
    </row>
    <row r="81" spans="1:7" ht="35.25" customHeight="1">
      <c r="A81" s="2191"/>
      <c r="B81" s="2197"/>
      <c r="C81" s="2195" t="s">
        <v>3036</v>
      </c>
      <c r="D81" s="2201" t="s">
        <v>3064</v>
      </c>
      <c r="E81" s="597" t="s">
        <v>3065</v>
      </c>
      <c r="F81" s="595" t="s">
        <v>2980</v>
      </c>
      <c r="G81" s="596" t="s">
        <v>2983</v>
      </c>
    </row>
    <row r="82" spans="1:7" ht="35.25" customHeight="1">
      <c r="A82" s="2191"/>
      <c r="B82" s="2197"/>
      <c r="C82" s="2195"/>
      <c r="D82" s="2201"/>
      <c r="E82" s="597" t="s">
        <v>3066</v>
      </c>
      <c r="F82" s="595" t="s">
        <v>2985</v>
      </c>
      <c r="G82" s="596" t="s">
        <v>3004</v>
      </c>
    </row>
    <row r="83" spans="1:7" ht="35.25" customHeight="1">
      <c r="A83" s="2191"/>
      <c r="B83" s="2197"/>
      <c r="C83" s="2195"/>
      <c r="D83" s="2201"/>
      <c r="E83" s="597" t="s">
        <v>3067</v>
      </c>
      <c r="F83" s="595" t="s">
        <v>3010</v>
      </c>
      <c r="G83" s="596" t="s">
        <v>2990</v>
      </c>
    </row>
    <row r="84" spans="1:7" ht="35.25" customHeight="1">
      <c r="A84" s="2191"/>
      <c r="B84" s="2197"/>
      <c r="C84" s="2195" t="s">
        <v>3038</v>
      </c>
      <c r="D84" s="2201" t="s">
        <v>3064</v>
      </c>
      <c r="E84" s="597" t="s">
        <v>3065</v>
      </c>
      <c r="F84" s="595" t="s">
        <v>2993</v>
      </c>
      <c r="G84" s="596" t="s">
        <v>2983</v>
      </c>
    </row>
    <row r="85" spans="1:7" ht="35.25" customHeight="1">
      <c r="A85" s="2191"/>
      <c r="B85" s="2197"/>
      <c r="C85" s="2195"/>
      <c r="D85" s="2201"/>
      <c r="E85" s="597" t="s">
        <v>3066</v>
      </c>
      <c r="F85" s="595" t="s">
        <v>2995</v>
      </c>
      <c r="G85" s="596" t="s">
        <v>3004</v>
      </c>
    </row>
    <row r="86" spans="1:7" ht="35.25" customHeight="1">
      <c r="A86" s="2191"/>
      <c r="B86" s="2197"/>
      <c r="C86" s="2195"/>
      <c r="D86" s="2201"/>
      <c r="E86" s="597" t="s">
        <v>3067</v>
      </c>
      <c r="F86" s="595" t="s">
        <v>3014</v>
      </c>
      <c r="G86" s="596" t="s">
        <v>2990</v>
      </c>
    </row>
    <row r="87" spans="1:7" ht="35.25" customHeight="1">
      <c r="A87" s="2191"/>
      <c r="B87" s="2197"/>
      <c r="C87" s="2195" t="s">
        <v>3053</v>
      </c>
      <c r="D87" s="2201" t="s">
        <v>3064</v>
      </c>
      <c r="E87" s="597" t="s">
        <v>3065</v>
      </c>
      <c r="F87" s="595" t="s">
        <v>2999</v>
      </c>
      <c r="G87" s="596" t="s">
        <v>2983</v>
      </c>
    </row>
    <row r="88" spans="1:7" ht="35.25" customHeight="1">
      <c r="A88" s="2191"/>
      <c r="B88" s="2197"/>
      <c r="C88" s="2195"/>
      <c r="D88" s="2201"/>
      <c r="E88" s="597" t="s">
        <v>3066</v>
      </c>
      <c r="F88" s="595" t="s">
        <v>3000</v>
      </c>
      <c r="G88" s="596" t="s">
        <v>3004</v>
      </c>
    </row>
    <row r="89" spans="1:7" ht="35.25" customHeight="1">
      <c r="A89" s="2191"/>
      <c r="B89" s="2197"/>
      <c r="C89" s="2195"/>
      <c r="D89" s="2201"/>
      <c r="E89" s="597" t="s">
        <v>3067</v>
      </c>
      <c r="F89" s="595" t="s">
        <v>3017</v>
      </c>
      <c r="G89" s="596" t="s">
        <v>2990</v>
      </c>
    </row>
    <row r="90" spans="1:7" ht="18" customHeight="1">
      <c r="A90" s="2191"/>
      <c r="B90" s="2183" t="s">
        <v>3006</v>
      </c>
      <c r="C90" s="2183"/>
      <c r="D90" s="2184"/>
      <c r="E90" s="2183"/>
      <c r="F90" s="2183"/>
      <c r="G90" s="2183"/>
    </row>
    <row r="91" spans="1:7" ht="52.5" customHeight="1">
      <c r="A91" s="2191"/>
      <c r="B91" s="2194" t="s">
        <v>3068</v>
      </c>
      <c r="C91" s="595" t="s">
        <v>827</v>
      </c>
      <c r="D91" s="597" t="s">
        <v>3049</v>
      </c>
      <c r="E91" s="597" t="s">
        <v>3045</v>
      </c>
      <c r="F91" s="595" t="s">
        <v>3026</v>
      </c>
      <c r="G91" s="596" t="s">
        <v>2981</v>
      </c>
    </row>
    <row r="92" spans="1:7" ht="52.5" customHeight="1">
      <c r="A92" s="2191"/>
      <c r="B92" s="2194"/>
      <c r="C92" s="595" t="s">
        <v>3056</v>
      </c>
      <c r="D92" s="597" t="s">
        <v>3049</v>
      </c>
      <c r="E92" s="597" t="s">
        <v>3046</v>
      </c>
      <c r="F92" s="595" t="s">
        <v>3026</v>
      </c>
      <c r="G92" s="596" t="s">
        <v>2981</v>
      </c>
    </row>
    <row r="93" spans="1:7" ht="18" customHeight="1">
      <c r="A93" s="2191"/>
      <c r="B93" s="2194"/>
      <c r="C93" s="2195" t="s">
        <v>810</v>
      </c>
      <c r="D93" s="2201" t="s">
        <v>3037</v>
      </c>
      <c r="E93" s="2201" t="s">
        <v>3025</v>
      </c>
      <c r="F93" s="595" t="s">
        <v>3026</v>
      </c>
      <c r="G93" s="596" t="s">
        <v>2983</v>
      </c>
    </row>
    <row r="94" spans="1:7" ht="18" customHeight="1">
      <c r="A94" s="2191"/>
      <c r="B94" s="2194"/>
      <c r="C94" s="2195"/>
      <c r="D94" s="2201"/>
      <c r="E94" s="2201"/>
      <c r="F94" s="595" t="s">
        <v>3026</v>
      </c>
      <c r="G94" s="596" t="s">
        <v>2986</v>
      </c>
    </row>
    <row r="95" spans="1:7" ht="35.25" customHeight="1">
      <c r="A95" s="2191"/>
      <c r="B95" s="2194"/>
      <c r="C95" s="595" t="s">
        <v>810</v>
      </c>
      <c r="D95" s="597" t="s">
        <v>3069</v>
      </c>
      <c r="E95" s="597" t="s">
        <v>3070</v>
      </c>
      <c r="F95" s="595" t="s">
        <v>3071</v>
      </c>
      <c r="G95" s="596" t="s">
        <v>3004</v>
      </c>
    </row>
    <row r="96" spans="1:7" ht="18" customHeight="1">
      <c r="A96" s="2191"/>
      <c r="B96" s="2183" t="s">
        <v>3006</v>
      </c>
      <c r="C96" s="2183"/>
      <c r="D96" s="2184"/>
      <c r="E96" s="2183"/>
      <c r="F96" s="2183"/>
      <c r="G96" s="2183"/>
    </row>
    <row r="97" spans="1:7" ht="35.25" customHeight="1">
      <c r="A97" s="2191"/>
      <c r="B97" s="2198" t="s">
        <v>3072</v>
      </c>
      <c r="C97" s="595" t="s">
        <v>3073</v>
      </c>
      <c r="D97" s="597" t="s">
        <v>2987</v>
      </c>
      <c r="E97" s="597" t="s">
        <v>3074</v>
      </c>
      <c r="F97" s="595" t="s">
        <v>3026</v>
      </c>
      <c r="G97" s="596" t="s">
        <v>2981</v>
      </c>
    </row>
    <row r="98" spans="1:7" ht="35.25" customHeight="1">
      <c r="A98" s="2191"/>
      <c r="B98" s="2198"/>
      <c r="C98" s="607" t="s">
        <v>3075</v>
      </c>
      <c r="D98" s="608" t="s">
        <v>2987</v>
      </c>
      <c r="E98" s="608" t="s">
        <v>3060</v>
      </c>
      <c r="F98" s="607" t="s">
        <v>3026</v>
      </c>
      <c r="G98" s="609" t="s">
        <v>2981</v>
      </c>
    </row>
    <row r="99" spans="1:7" ht="18" customHeight="1">
      <c r="A99" s="2191"/>
      <c r="B99" s="2198"/>
      <c r="C99" s="607" t="s">
        <v>3076</v>
      </c>
      <c r="D99" s="2187" t="s">
        <v>3077</v>
      </c>
      <c r="E99" s="2190"/>
      <c r="F99" s="2190"/>
      <c r="G99" s="2190"/>
    </row>
    <row r="100" spans="1:7" ht="18" customHeight="1">
      <c r="A100" s="2191"/>
      <c r="B100" s="2185" t="s">
        <v>3006</v>
      </c>
      <c r="C100" s="2185"/>
      <c r="D100" s="2186"/>
      <c r="E100" s="2185"/>
      <c r="F100" s="2185"/>
      <c r="G100" s="2185"/>
    </row>
    <row r="101" spans="1:7" ht="34.5" customHeight="1">
      <c r="A101" s="2192">
        <v>45197</v>
      </c>
      <c r="B101" s="2196" t="s">
        <v>3078</v>
      </c>
      <c r="C101" s="604" t="s">
        <v>798</v>
      </c>
      <c r="D101" s="603" t="s">
        <v>3037</v>
      </c>
      <c r="E101" s="603" t="s">
        <v>3034</v>
      </c>
      <c r="F101" s="604" t="s">
        <v>3026</v>
      </c>
      <c r="G101" s="605" t="s">
        <v>2981</v>
      </c>
    </row>
    <row r="102" spans="1:7" ht="17.25" customHeight="1">
      <c r="A102" s="2192"/>
      <c r="B102" s="2196"/>
      <c r="C102" s="2195" t="s">
        <v>798</v>
      </c>
      <c r="D102" s="2201" t="s">
        <v>3064</v>
      </c>
      <c r="E102" s="2201" t="s">
        <v>3025</v>
      </c>
      <c r="F102" s="595" t="s">
        <v>3026</v>
      </c>
      <c r="G102" s="596" t="s">
        <v>2983</v>
      </c>
    </row>
    <row r="103" spans="1:7" ht="17.25" customHeight="1">
      <c r="A103" s="2192"/>
      <c r="B103" s="2196"/>
      <c r="C103" s="2195"/>
      <c r="D103" s="2201"/>
      <c r="E103" s="2201"/>
      <c r="F103" s="595" t="s">
        <v>3026</v>
      </c>
      <c r="G103" s="596" t="s">
        <v>2986</v>
      </c>
    </row>
    <row r="104" spans="1:7" ht="51.75" customHeight="1">
      <c r="A104" s="2192"/>
      <c r="B104" s="2196"/>
      <c r="C104" s="2195" t="s">
        <v>798</v>
      </c>
      <c r="D104" s="2201" t="s">
        <v>3069</v>
      </c>
      <c r="E104" s="597" t="s">
        <v>3079</v>
      </c>
      <c r="F104" s="595" t="s">
        <v>3080</v>
      </c>
      <c r="G104" s="596" t="s">
        <v>3004</v>
      </c>
    </row>
    <row r="105" spans="1:7" ht="51.75" customHeight="1">
      <c r="A105" s="2192"/>
      <c r="B105" s="2196"/>
      <c r="C105" s="2195"/>
      <c r="D105" s="2201"/>
      <c r="E105" s="597" t="s">
        <v>3081</v>
      </c>
      <c r="F105" s="595" t="s">
        <v>3082</v>
      </c>
      <c r="G105" s="596" t="s">
        <v>2990</v>
      </c>
    </row>
    <row r="106" spans="1:7" ht="17.25" customHeight="1">
      <c r="A106" s="2192"/>
      <c r="B106" s="2183" t="s">
        <v>3006</v>
      </c>
      <c r="C106" s="2183"/>
      <c r="D106" s="2184"/>
      <c r="E106" s="2183"/>
      <c r="F106" s="2183"/>
      <c r="G106" s="2183"/>
    </row>
    <row r="107" spans="1:7" ht="34.5" customHeight="1">
      <c r="A107" s="2192"/>
      <c r="B107" s="2195" t="s">
        <v>3083</v>
      </c>
      <c r="C107" s="595" t="s">
        <v>810</v>
      </c>
      <c r="D107" s="597" t="s">
        <v>3037</v>
      </c>
      <c r="E107" s="597" t="s">
        <v>3034</v>
      </c>
      <c r="F107" s="595" t="s">
        <v>3026</v>
      </c>
      <c r="G107" s="596" t="s">
        <v>2981</v>
      </c>
    </row>
    <row r="108" spans="1:7" ht="17.25" customHeight="1">
      <c r="A108" s="2192"/>
      <c r="B108" s="2195"/>
      <c r="C108" s="2195" t="s">
        <v>810</v>
      </c>
      <c r="D108" s="2201" t="s">
        <v>3064</v>
      </c>
      <c r="E108" s="2201" t="s">
        <v>3025</v>
      </c>
      <c r="F108" s="595" t="s">
        <v>3026</v>
      </c>
      <c r="G108" s="596" t="s">
        <v>2983</v>
      </c>
    </row>
    <row r="109" spans="1:7" ht="17.25" customHeight="1">
      <c r="A109" s="2192"/>
      <c r="B109" s="2195"/>
      <c r="C109" s="2195"/>
      <c r="D109" s="2201"/>
      <c r="E109" s="2201"/>
      <c r="F109" s="595" t="s">
        <v>3026</v>
      </c>
      <c r="G109" s="596" t="s">
        <v>2986</v>
      </c>
    </row>
    <row r="110" spans="1:7" ht="51.75" customHeight="1">
      <c r="A110" s="2192"/>
      <c r="B110" s="2195"/>
      <c r="C110" s="2195" t="s">
        <v>810</v>
      </c>
      <c r="D110" s="2201" t="s">
        <v>3069</v>
      </c>
      <c r="E110" s="597" t="s">
        <v>3084</v>
      </c>
      <c r="F110" s="595" t="s">
        <v>3085</v>
      </c>
      <c r="G110" s="596" t="s">
        <v>3004</v>
      </c>
    </row>
    <row r="111" spans="1:7" ht="51.75" customHeight="1">
      <c r="A111" s="2192"/>
      <c r="B111" s="2195"/>
      <c r="C111" s="2195"/>
      <c r="D111" s="2201"/>
      <c r="E111" s="597" t="s">
        <v>3086</v>
      </c>
      <c r="F111" s="595" t="s">
        <v>3087</v>
      </c>
      <c r="G111" s="596" t="s">
        <v>2990</v>
      </c>
    </row>
    <row r="112" spans="1:7" ht="17.25" customHeight="1">
      <c r="A112" s="2192"/>
      <c r="B112" s="2183" t="s">
        <v>3006</v>
      </c>
      <c r="C112" s="2183"/>
      <c r="D112" s="2184"/>
      <c r="E112" s="2183"/>
      <c r="F112" s="2183"/>
      <c r="G112" s="2183"/>
    </row>
    <row r="113" spans="1:7" ht="51.75" customHeight="1">
      <c r="A113" s="2192"/>
      <c r="B113" s="2195" t="s">
        <v>3088</v>
      </c>
      <c r="C113" s="2194" t="s">
        <v>692</v>
      </c>
      <c r="D113" s="2202" t="s">
        <v>3069</v>
      </c>
      <c r="E113" s="597" t="s">
        <v>3089</v>
      </c>
      <c r="F113" s="595" t="s">
        <v>3080</v>
      </c>
      <c r="G113" s="596" t="s">
        <v>2986</v>
      </c>
    </row>
    <row r="114" spans="1:7" ht="51.75" customHeight="1">
      <c r="A114" s="2192"/>
      <c r="B114" s="2195"/>
      <c r="C114" s="2194"/>
      <c r="D114" s="2202"/>
      <c r="E114" s="597" t="s">
        <v>3090</v>
      </c>
      <c r="F114" s="595" t="s">
        <v>3082</v>
      </c>
      <c r="G114" s="596" t="s">
        <v>3004</v>
      </c>
    </row>
    <row r="115" spans="1:7" ht="51.75" customHeight="1">
      <c r="A115" s="2192"/>
      <c r="B115" s="2195"/>
      <c r="C115" s="2194"/>
      <c r="D115" s="2202"/>
      <c r="E115" s="597" t="s">
        <v>3091</v>
      </c>
      <c r="F115" s="595" t="s">
        <v>3085</v>
      </c>
      <c r="G115" s="596" t="s">
        <v>2990</v>
      </c>
    </row>
    <row r="116" spans="1:7" ht="34.5" customHeight="1">
      <c r="A116" s="2192"/>
      <c r="B116" s="2195"/>
      <c r="C116" s="595" t="s">
        <v>3092</v>
      </c>
      <c r="D116" s="597" t="s">
        <v>3049</v>
      </c>
      <c r="E116" s="597" t="s">
        <v>3074</v>
      </c>
      <c r="F116" s="595" t="s">
        <v>3026</v>
      </c>
      <c r="G116" s="596" t="s">
        <v>2981</v>
      </c>
    </row>
    <row r="117" spans="1:7" ht="34.5" customHeight="1">
      <c r="A117" s="2192"/>
      <c r="B117" s="2195"/>
      <c r="C117" s="607" t="s">
        <v>3093</v>
      </c>
      <c r="D117" s="608" t="s">
        <v>3049</v>
      </c>
      <c r="E117" s="608" t="s">
        <v>3060</v>
      </c>
      <c r="F117" s="607" t="s">
        <v>3026</v>
      </c>
      <c r="G117" s="609" t="s">
        <v>2981</v>
      </c>
    </row>
    <row r="118" spans="1:7" ht="17.25" customHeight="1">
      <c r="A118" s="2192"/>
      <c r="B118" s="2195"/>
      <c r="C118" s="607" t="s">
        <v>3094</v>
      </c>
      <c r="D118" s="2187" t="s">
        <v>3095</v>
      </c>
      <c r="E118" s="2190"/>
      <c r="F118" s="2190"/>
      <c r="G118" s="2190"/>
    </row>
    <row r="119" spans="1:7" ht="18" customHeight="1">
      <c r="A119" s="2192"/>
      <c r="B119" s="2185" t="s">
        <v>3006</v>
      </c>
      <c r="C119" s="2185"/>
      <c r="D119" s="2186"/>
      <c r="E119" s="2185"/>
      <c r="F119" s="2185"/>
      <c r="G119" s="2185"/>
    </row>
    <row r="120" spans="1:7" ht="17.25" customHeight="1">
      <c r="A120" s="2192">
        <v>45198</v>
      </c>
      <c r="B120" s="2196" t="s">
        <v>3096</v>
      </c>
      <c r="C120" s="2196" t="s">
        <v>798</v>
      </c>
      <c r="D120" s="2203" t="s">
        <v>3064</v>
      </c>
      <c r="E120" s="2203" t="s">
        <v>3034</v>
      </c>
      <c r="F120" s="604" t="s">
        <v>3026</v>
      </c>
      <c r="G120" s="605" t="s">
        <v>2981</v>
      </c>
    </row>
    <row r="121" spans="1:7" ht="17.25" customHeight="1">
      <c r="A121" s="2192"/>
      <c r="B121" s="2196"/>
      <c r="C121" s="2196"/>
      <c r="D121" s="2203"/>
      <c r="E121" s="2203"/>
      <c r="F121" s="595" t="s">
        <v>3026</v>
      </c>
      <c r="G121" s="596" t="s">
        <v>3004</v>
      </c>
    </row>
    <row r="122" spans="1:7" ht="17.25" customHeight="1">
      <c r="A122" s="2192"/>
      <c r="B122" s="2196"/>
      <c r="C122" s="2195" t="s">
        <v>798</v>
      </c>
      <c r="D122" s="2201" t="s">
        <v>3069</v>
      </c>
      <c r="E122" s="2201" t="s">
        <v>3097</v>
      </c>
      <c r="F122" s="595" t="s">
        <v>3026</v>
      </c>
      <c r="G122" s="596" t="s">
        <v>2983</v>
      </c>
    </row>
    <row r="123" spans="1:7" ht="17.25" customHeight="1">
      <c r="A123" s="2192"/>
      <c r="B123" s="2196"/>
      <c r="C123" s="2195"/>
      <c r="D123" s="2201"/>
      <c r="E123" s="2201"/>
      <c r="F123" s="595" t="s">
        <v>3026</v>
      </c>
      <c r="G123" s="596" t="s">
        <v>2986</v>
      </c>
    </row>
    <row r="124" spans="1:7" ht="17.25" customHeight="1">
      <c r="A124" s="2192"/>
      <c r="B124" s="2183" t="s">
        <v>3006</v>
      </c>
      <c r="C124" s="2183"/>
      <c r="D124" s="2184"/>
      <c r="E124" s="2183"/>
      <c r="F124" s="2183"/>
      <c r="G124" s="2183"/>
    </row>
    <row r="125" spans="1:7" ht="34.5" customHeight="1">
      <c r="A125" s="2192"/>
      <c r="B125" s="2195" t="s">
        <v>3098</v>
      </c>
      <c r="C125" s="595" t="s">
        <v>810</v>
      </c>
      <c r="D125" s="597" t="s">
        <v>3037</v>
      </c>
      <c r="E125" s="597" t="s">
        <v>3055</v>
      </c>
      <c r="F125" s="595" t="s">
        <v>3026</v>
      </c>
      <c r="G125" s="596" t="s">
        <v>2981</v>
      </c>
    </row>
    <row r="126" spans="1:7" ht="17.25" customHeight="1">
      <c r="A126" s="2192"/>
      <c r="B126" s="2195"/>
      <c r="C126" s="2195" t="s">
        <v>810</v>
      </c>
      <c r="D126" s="2201" t="s">
        <v>3069</v>
      </c>
      <c r="E126" s="2201" t="s">
        <v>3097</v>
      </c>
      <c r="F126" s="595" t="s">
        <v>3026</v>
      </c>
      <c r="G126" s="596" t="s">
        <v>2983</v>
      </c>
    </row>
    <row r="127" spans="1:7" ht="17.25" customHeight="1">
      <c r="A127" s="2192"/>
      <c r="B127" s="2195"/>
      <c r="C127" s="2195"/>
      <c r="D127" s="2201"/>
      <c r="E127" s="2201"/>
      <c r="F127" s="595" t="s">
        <v>3026</v>
      </c>
      <c r="G127" s="596" t="s">
        <v>2986</v>
      </c>
    </row>
    <row r="128" spans="1:7" ht="34.5" customHeight="1">
      <c r="A128" s="2192"/>
      <c r="B128" s="2195"/>
      <c r="C128" s="2195" t="s">
        <v>735</v>
      </c>
      <c r="D128" s="2201" t="s">
        <v>3099</v>
      </c>
      <c r="E128" s="597" t="s">
        <v>2979</v>
      </c>
      <c r="F128" s="595" t="s">
        <v>2980</v>
      </c>
      <c r="G128" s="596" t="s">
        <v>3004</v>
      </c>
    </row>
    <row r="129" spans="1:7" ht="34.5" customHeight="1">
      <c r="A129" s="2192"/>
      <c r="B129" s="2195"/>
      <c r="C129" s="2195"/>
      <c r="D129" s="2201"/>
      <c r="E129" s="597" t="s">
        <v>3065</v>
      </c>
      <c r="F129" s="595" t="s">
        <v>2982</v>
      </c>
      <c r="G129" s="596" t="s">
        <v>2990</v>
      </c>
    </row>
    <row r="130" spans="1:7" ht="34.5" customHeight="1">
      <c r="A130" s="2192"/>
      <c r="B130" s="2195"/>
      <c r="C130" s="2195" t="s">
        <v>3100</v>
      </c>
      <c r="D130" s="2201" t="s">
        <v>3099</v>
      </c>
      <c r="E130" s="597" t="s">
        <v>2992</v>
      </c>
      <c r="F130" s="595" t="s">
        <v>2993</v>
      </c>
      <c r="G130" s="596" t="s">
        <v>3004</v>
      </c>
    </row>
    <row r="131" spans="1:7" ht="34.5" customHeight="1">
      <c r="A131" s="2192"/>
      <c r="B131" s="2195"/>
      <c r="C131" s="2195"/>
      <c r="D131" s="2201"/>
      <c r="E131" s="597" t="s">
        <v>3101</v>
      </c>
      <c r="F131" s="595" t="s">
        <v>3102</v>
      </c>
      <c r="G131" s="596" t="s">
        <v>2990</v>
      </c>
    </row>
    <row r="132" spans="1:7" ht="34.5" customHeight="1">
      <c r="A132" s="2192"/>
      <c r="B132" s="2195"/>
      <c r="C132" s="2195" t="s">
        <v>3103</v>
      </c>
      <c r="D132" s="2201" t="s">
        <v>3099</v>
      </c>
      <c r="E132" s="597" t="s">
        <v>2997</v>
      </c>
      <c r="F132" s="595" t="s">
        <v>2998</v>
      </c>
      <c r="G132" s="596" t="s">
        <v>3004</v>
      </c>
    </row>
    <row r="133" spans="1:7" ht="34.5" customHeight="1">
      <c r="A133" s="2192"/>
      <c r="B133" s="2195"/>
      <c r="C133" s="2195"/>
      <c r="D133" s="2201"/>
      <c r="E133" s="597" t="s">
        <v>3104</v>
      </c>
      <c r="F133" s="595" t="s">
        <v>2999</v>
      </c>
      <c r="G133" s="596" t="s">
        <v>2990</v>
      </c>
    </row>
    <row r="134" spans="1:7" ht="13.5" customHeight="1">
      <c r="A134" s="2192"/>
      <c r="B134" s="2183" t="s">
        <v>3006</v>
      </c>
      <c r="C134" s="2183"/>
      <c r="D134" s="2184"/>
      <c r="E134" s="2183"/>
      <c r="F134" s="2183"/>
      <c r="G134" s="2183"/>
    </row>
    <row r="135" spans="1:7" ht="13.5" customHeight="1">
      <c r="A135" s="2192"/>
      <c r="B135" s="2199" t="s">
        <v>3105</v>
      </c>
      <c r="C135" s="2195" t="s">
        <v>3106</v>
      </c>
      <c r="D135" s="2201" t="s">
        <v>3099</v>
      </c>
      <c r="E135" s="597" t="s">
        <v>2984</v>
      </c>
      <c r="F135" s="595" t="s">
        <v>2985</v>
      </c>
      <c r="G135" s="596" t="s">
        <v>3004</v>
      </c>
    </row>
    <row r="136" spans="1:7" ht="13.5" customHeight="1">
      <c r="A136" s="2192"/>
      <c r="B136" s="2199"/>
      <c r="C136" s="2195"/>
      <c r="D136" s="2201"/>
      <c r="E136" s="597" t="s">
        <v>3067</v>
      </c>
      <c r="F136" s="595" t="s">
        <v>3010</v>
      </c>
      <c r="G136" s="596" t="s">
        <v>2990</v>
      </c>
    </row>
    <row r="137" spans="1:7" ht="13.5" customHeight="1">
      <c r="A137" s="2192"/>
      <c r="B137" s="2199"/>
      <c r="C137" s="2195" t="s">
        <v>983</v>
      </c>
      <c r="D137" s="2201" t="s">
        <v>3099</v>
      </c>
      <c r="E137" s="597" t="s">
        <v>2984</v>
      </c>
      <c r="F137" s="595" t="s">
        <v>2995</v>
      </c>
      <c r="G137" s="596" t="s">
        <v>3004</v>
      </c>
    </row>
    <row r="138" spans="1:7" ht="13.5" customHeight="1">
      <c r="A138" s="2192"/>
      <c r="B138" s="2199"/>
      <c r="C138" s="2195"/>
      <c r="D138" s="2201"/>
      <c r="E138" s="597" t="s">
        <v>3067</v>
      </c>
      <c r="F138" s="595" t="s">
        <v>3014</v>
      </c>
      <c r="G138" s="596" t="s">
        <v>2990</v>
      </c>
    </row>
    <row r="139" spans="1:7" ht="13.5" customHeight="1">
      <c r="A139" s="2192"/>
      <c r="B139" s="2199"/>
      <c r="C139" s="2195" t="s">
        <v>3107</v>
      </c>
      <c r="D139" s="2201" t="s">
        <v>3099</v>
      </c>
      <c r="E139" s="597" t="s">
        <v>2984</v>
      </c>
      <c r="F139" s="595" t="s">
        <v>3000</v>
      </c>
      <c r="G139" s="596" t="s">
        <v>3004</v>
      </c>
    </row>
    <row r="140" spans="1:7" ht="13.5" customHeight="1">
      <c r="A140" s="2192"/>
      <c r="B140" s="2199"/>
      <c r="C140" s="2195"/>
      <c r="D140" s="2201"/>
      <c r="E140" s="597" t="s">
        <v>3067</v>
      </c>
      <c r="F140" s="595" t="s">
        <v>3017</v>
      </c>
      <c r="G140" s="596" t="s">
        <v>2990</v>
      </c>
    </row>
    <row r="141" spans="1:7" ht="13.5" customHeight="1">
      <c r="A141" s="2192"/>
      <c r="B141" s="2199"/>
      <c r="C141" s="607" t="s">
        <v>904</v>
      </c>
      <c r="D141" s="608" t="s">
        <v>3037</v>
      </c>
      <c r="E141" s="608" t="s">
        <v>3060</v>
      </c>
      <c r="F141" s="607" t="s">
        <v>3026</v>
      </c>
      <c r="G141" s="609" t="s">
        <v>2981</v>
      </c>
    </row>
    <row r="142" spans="1:7" ht="13.5" customHeight="1">
      <c r="A142" s="2192"/>
      <c r="B142" s="2199"/>
      <c r="C142" s="607" t="s">
        <v>3076</v>
      </c>
      <c r="D142" s="2187" t="s">
        <v>3108</v>
      </c>
      <c r="E142" s="2190"/>
      <c r="F142" s="2190"/>
      <c r="G142" s="2190"/>
    </row>
    <row r="143" spans="1:7" ht="13.5" customHeight="1">
      <c r="A143" s="2192"/>
      <c r="B143" s="2185" t="s">
        <v>3006</v>
      </c>
      <c r="C143" s="2185"/>
      <c r="D143" s="2186"/>
      <c r="E143" s="2185"/>
      <c r="F143" s="2185"/>
      <c r="G143" s="2185"/>
    </row>
    <row r="144" spans="1:7" ht="13.5" customHeight="1">
      <c r="A144" s="2192">
        <v>45199</v>
      </c>
      <c r="B144" s="604" t="s">
        <v>3109</v>
      </c>
      <c r="C144" s="604" t="s">
        <v>798</v>
      </c>
      <c r="D144" s="603" t="s">
        <v>3069</v>
      </c>
      <c r="E144" s="603" t="s">
        <v>3110</v>
      </c>
      <c r="F144" s="604" t="s">
        <v>3026</v>
      </c>
      <c r="G144" s="605" t="s">
        <v>2981</v>
      </c>
    </row>
    <row r="145" spans="1:7" ht="13.5" customHeight="1">
      <c r="A145" s="2192"/>
      <c r="B145" s="2183" t="s">
        <v>3006</v>
      </c>
      <c r="C145" s="2183"/>
      <c r="D145" s="2184"/>
      <c r="E145" s="2183"/>
      <c r="F145" s="2183"/>
      <c r="G145" s="2183"/>
    </row>
    <row r="146" spans="1:7" ht="13.5" customHeight="1">
      <c r="A146" s="2192"/>
      <c r="B146" s="2195" t="s">
        <v>3111</v>
      </c>
      <c r="C146" s="2195" t="s">
        <v>810</v>
      </c>
      <c r="D146" s="2201" t="s">
        <v>3099</v>
      </c>
      <c r="E146" s="2201" t="s">
        <v>3025</v>
      </c>
      <c r="F146" s="595" t="s">
        <v>3026</v>
      </c>
      <c r="G146" s="596" t="s">
        <v>3004</v>
      </c>
    </row>
    <row r="147" spans="1:7" ht="13.5" customHeight="1">
      <c r="A147" s="2192"/>
      <c r="B147" s="2195"/>
      <c r="C147" s="2195"/>
      <c r="D147" s="2201"/>
      <c r="E147" s="2201"/>
      <c r="F147" s="595" t="s">
        <v>3026</v>
      </c>
      <c r="G147" s="596" t="s">
        <v>2990</v>
      </c>
    </row>
    <row r="148" spans="1:7" ht="13.5" customHeight="1">
      <c r="A148" s="2192"/>
      <c r="B148" s="2195"/>
      <c r="C148" s="595" t="s">
        <v>810</v>
      </c>
      <c r="D148" s="597" t="s">
        <v>3069</v>
      </c>
      <c r="E148" s="597" t="s">
        <v>3110</v>
      </c>
      <c r="F148" s="595" t="s">
        <v>3026</v>
      </c>
      <c r="G148" s="596" t="s">
        <v>2983</v>
      </c>
    </row>
    <row r="149" spans="1:7" ht="13.5" customHeight="1">
      <c r="A149" s="2192"/>
      <c r="B149" s="2195"/>
      <c r="C149" s="595" t="s">
        <v>810</v>
      </c>
      <c r="D149" s="597" t="s">
        <v>3064</v>
      </c>
      <c r="E149" s="597" t="s">
        <v>3055</v>
      </c>
      <c r="F149" s="595" t="s">
        <v>3026</v>
      </c>
      <c r="G149" s="596" t="s">
        <v>2981</v>
      </c>
    </row>
    <row r="150" spans="1:7" ht="13.5" customHeight="1">
      <c r="A150" s="2192"/>
      <c r="B150" s="2183" t="s">
        <v>3006</v>
      </c>
      <c r="C150" s="2183"/>
      <c r="D150" s="2184"/>
      <c r="E150" s="2183"/>
      <c r="F150" s="2183"/>
      <c r="G150" s="2183"/>
    </row>
    <row r="151" spans="1:7" ht="13.5" customHeight="1">
      <c r="A151" s="2192"/>
      <c r="B151" s="2195" t="s">
        <v>3112</v>
      </c>
      <c r="C151" s="2195" t="s">
        <v>692</v>
      </c>
      <c r="D151" s="2201" t="s">
        <v>3099</v>
      </c>
      <c r="E151" s="2201" t="s">
        <v>3025</v>
      </c>
      <c r="F151" s="595" t="s">
        <v>3026</v>
      </c>
      <c r="G151" s="596" t="s">
        <v>3004</v>
      </c>
    </row>
    <row r="152" spans="1:7" ht="13.5" customHeight="1">
      <c r="A152" s="2192"/>
      <c r="B152" s="2195"/>
      <c r="C152" s="2195"/>
      <c r="D152" s="2201"/>
      <c r="E152" s="2201"/>
      <c r="F152" s="595" t="s">
        <v>3026</v>
      </c>
      <c r="G152" s="596" t="s">
        <v>2990</v>
      </c>
    </row>
    <row r="153" spans="1:7" ht="13.5" customHeight="1">
      <c r="A153" s="2192"/>
      <c r="B153" s="2195"/>
      <c r="C153" s="607" t="s">
        <v>904</v>
      </c>
      <c r="D153" s="608" t="s">
        <v>3064</v>
      </c>
      <c r="E153" s="608" t="s">
        <v>3060</v>
      </c>
      <c r="F153" s="607" t="s">
        <v>3026</v>
      </c>
      <c r="G153" s="609" t="s">
        <v>2981</v>
      </c>
    </row>
    <row r="154" spans="1:7" ht="13.5" customHeight="1">
      <c r="A154" s="2192"/>
      <c r="B154" s="2195"/>
      <c r="C154" s="607" t="s">
        <v>3076</v>
      </c>
      <c r="D154" s="2187" t="s">
        <v>3113</v>
      </c>
      <c r="E154" s="2190"/>
      <c r="F154" s="2190"/>
      <c r="G154" s="2190"/>
    </row>
    <row r="155" spans="1:7" ht="13.5" customHeight="1">
      <c r="A155" s="2192"/>
      <c r="B155" s="2185" t="s">
        <v>3006</v>
      </c>
      <c r="C155" s="2185"/>
      <c r="D155" s="2186"/>
      <c r="E155" s="2185"/>
      <c r="F155" s="2185"/>
      <c r="G155" s="2185"/>
    </row>
    <row r="156" spans="1:7" ht="13.5" customHeight="1">
      <c r="A156" s="2192">
        <v>45200</v>
      </c>
      <c r="B156" s="604" t="s">
        <v>3114</v>
      </c>
      <c r="C156" s="604" t="s">
        <v>798</v>
      </c>
      <c r="D156" s="603" t="s">
        <v>3099</v>
      </c>
      <c r="E156" s="603" t="s">
        <v>3034</v>
      </c>
      <c r="F156" s="604" t="s">
        <v>3026</v>
      </c>
      <c r="G156" s="605" t="s">
        <v>2981</v>
      </c>
    </row>
    <row r="157" spans="1:7" ht="13.5" customHeight="1">
      <c r="A157" s="2192"/>
      <c r="B157" s="2183" t="s">
        <v>3006</v>
      </c>
      <c r="C157" s="2183"/>
      <c r="D157" s="2184"/>
      <c r="E157" s="2183"/>
      <c r="F157" s="2183"/>
      <c r="G157" s="2183"/>
    </row>
    <row r="158" spans="1:7" ht="13.5" customHeight="1">
      <c r="A158" s="2192"/>
      <c r="B158" s="595" t="s">
        <v>3115</v>
      </c>
      <c r="C158" s="595" t="s">
        <v>810</v>
      </c>
      <c r="D158" s="597" t="s">
        <v>3099</v>
      </c>
      <c r="E158" s="597" t="s">
        <v>3034</v>
      </c>
      <c r="F158" s="595" t="s">
        <v>3026</v>
      </c>
      <c r="G158" s="596" t="s">
        <v>2981</v>
      </c>
    </row>
    <row r="159" spans="1:7" ht="13.5" customHeight="1">
      <c r="A159" s="2192"/>
      <c r="B159" s="2183" t="s">
        <v>3006</v>
      </c>
      <c r="C159" s="2183"/>
      <c r="D159" s="2184"/>
      <c r="E159" s="2183"/>
      <c r="F159" s="2183"/>
      <c r="G159" s="2183"/>
    </row>
    <row r="160" spans="1:7" ht="13.5" customHeight="1">
      <c r="A160" s="2192"/>
      <c r="B160" s="595" t="s">
        <v>3116</v>
      </c>
      <c r="C160" s="607" t="s">
        <v>904</v>
      </c>
      <c r="D160" s="608" t="s">
        <v>3069</v>
      </c>
      <c r="E160" s="608" t="s">
        <v>3117</v>
      </c>
      <c r="F160" s="607" t="s">
        <v>3026</v>
      </c>
      <c r="G160" s="609" t="s">
        <v>2981</v>
      </c>
    </row>
    <row r="161" spans="1:7" ht="13.5" customHeight="1">
      <c r="A161" s="2192"/>
      <c r="B161" s="595"/>
      <c r="C161" s="607" t="s">
        <v>3076</v>
      </c>
      <c r="D161" s="2187" t="s">
        <v>3118</v>
      </c>
      <c r="E161" s="2190"/>
      <c r="F161" s="2190"/>
      <c r="G161" s="2190"/>
    </row>
    <row r="162" spans="1:7" ht="13.5" customHeight="1">
      <c r="A162" s="2192"/>
      <c r="B162" s="2185" t="s">
        <v>3006</v>
      </c>
      <c r="C162" s="2185"/>
      <c r="D162" s="2186"/>
      <c r="E162" s="2185"/>
      <c r="F162" s="2185"/>
      <c r="G162" s="2185"/>
    </row>
    <row r="163" spans="1:7" ht="13.5" customHeight="1">
      <c r="A163" s="2192">
        <v>45201</v>
      </c>
      <c r="B163" s="604" t="s">
        <v>3119</v>
      </c>
      <c r="C163" s="604" t="s">
        <v>810</v>
      </c>
      <c r="D163" s="603" t="s">
        <v>3099</v>
      </c>
      <c r="E163" s="603" t="s">
        <v>3055</v>
      </c>
      <c r="F163" s="606" t="s">
        <v>3026</v>
      </c>
      <c r="G163" s="605" t="s">
        <v>2981</v>
      </c>
    </row>
    <row r="164" spans="1:7" ht="13.5" customHeight="1">
      <c r="A164" s="2192"/>
      <c r="B164" s="2183" t="s">
        <v>3006</v>
      </c>
      <c r="C164" s="2183"/>
      <c r="D164" s="2184"/>
      <c r="E164" s="2183"/>
      <c r="F164" s="2183"/>
      <c r="G164" s="2183"/>
    </row>
    <row r="165" spans="1:7" ht="13.5" customHeight="1">
      <c r="A165" s="2192"/>
      <c r="B165" s="2195" t="s">
        <v>3120</v>
      </c>
      <c r="C165" s="607" t="s">
        <v>904</v>
      </c>
      <c r="D165" s="608" t="s">
        <v>3099</v>
      </c>
      <c r="E165" s="608" t="s">
        <v>3060</v>
      </c>
      <c r="F165" s="607" t="s">
        <v>3026</v>
      </c>
      <c r="G165" s="609" t="s">
        <v>2981</v>
      </c>
    </row>
    <row r="166" spans="1:7" ht="13.5" customHeight="1">
      <c r="A166" s="2192"/>
      <c r="B166" s="2195"/>
      <c r="C166" s="607" t="s">
        <v>3076</v>
      </c>
      <c r="D166" s="2187" t="s">
        <v>3121</v>
      </c>
      <c r="E166" s="2190"/>
      <c r="F166" s="2190"/>
      <c r="G166" s="2190"/>
    </row>
    <row r="167" spans="1:7" ht="13.5" customHeight="1">
      <c r="A167" s="2192"/>
      <c r="B167" s="2185" t="s">
        <v>3006</v>
      </c>
      <c r="C167" s="2185"/>
      <c r="D167" s="2186"/>
      <c r="E167" s="2185"/>
      <c r="F167" s="2185"/>
      <c r="G167" s="2185"/>
    </row>
    <row r="168" spans="1:7" ht="78" customHeight="1">
      <c r="A168" s="1816" t="s">
        <v>3122</v>
      </c>
      <c r="B168" s="1816"/>
      <c r="C168" s="1816"/>
      <c r="D168" s="1816"/>
      <c r="E168" s="1816"/>
      <c r="F168" s="1816"/>
      <c r="G168" s="1816"/>
    </row>
  </sheetData>
  <mergeCells count="164">
    <mergeCell ref="E79:E80"/>
    <mergeCell ref="E93:E94"/>
    <mergeCell ref="E102:E103"/>
    <mergeCell ref="E108:E109"/>
    <mergeCell ref="E120:E121"/>
    <mergeCell ref="E122:E123"/>
    <mergeCell ref="E126:E127"/>
    <mergeCell ref="E146:E147"/>
    <mergeCell ref="E151:E152"/>
    <mergeCell ref="D126:D127"/>
    <mergeCell ref="D128:D129"/>
    <mergeCell ref="D130:D131"/>
    <mergeCell ref="D132:D133"/>
    <mergeCell ref="D135:D136"/>
    <mergeCell ref="D137:D138"/>
    <mergeCell ref="D139:D140"/>
    <mergeCell ref="D146:D147"/>
    <mergeCell ref="D151:D152"/>
    <mergeCell ref="D87:D89"/>
    <mergeCell ref="D93:D94"/>
    <mergeCell ref="D102:D103"/>
    <mergeCell ref="D104:D105"/>
    <mergeCell ref="D108:D109"/>
    <mergeCell ref="D110:D111"/>
    <mergeCell ref="D113:D115"/>
    <mergeCell ref="D120:D121"/>
    <mergeCell ref="D122:D123"/>
    <mergeCell ref="C151:C152"/>
    <mergeCell ref="D5:D7"/>
    <mergeCell ref="D9:D11"/>
    <mergeCell ref="D12:D14"/>
    <mergeCell ref="D15:D16"/>
    <mergeCell ref="D18:D19"/>
    <mergeCell ref="D20:D21"/>
    <mergeCell ref="D22:D23"/>
    <mergeCell ref="D24:D25"/>
    <mergeCell ref="D26:D27"/>
    <mergeCell ref="D29:D32"/>
    <mergeCell ref="D33:D34"/>
    <mergeCell ref="D39:D40"/>
    <mergeCell ref="D41:D42"/>
    <mergeCell ref="D43:D44"/>
    <mergeCell ref="D56:D57"/>
    <mergeCell ref="D58:D59"/>
    <mergeCell ref="D60:D61"/>
    <mergeCell ref="D62:D63"/>
    <mergeCell ref="D64:D65"/>
    <mergeCell ref="D66:D67"/>
    <mergeCell ref="D79:D80"/>
    <mergeCell ref="D81:D83"/>
    <mergeCell ref="D84:D86"/>
    <mergeCell ref="B165:B166"/>
    <mergeCell ref="C5:C7"/>
    <mergeCell ref="C9:C11"/>
    <mergeCell ref="C12:C14"/>
    <mergeCell ref="C15:C16"/>
    <mergeCell ref="C18:C19"/>
    <mergeCell ref="C20:C21"/>
    <mergeCell ref="C22:C23"/>
    <mergeCell ref="C24:C25"/>
    <mergeCell ref="C26:C27"/>
    <mergeCell ref="C29:C32"/>
    <mergeCell ref="C33:C34"/>
    <mergeCell ref="C39:C40"/>
    <mergeCell ref="C41:C42"/>
    <mergeCell ref="C43:C44"/>
    <mergeCell ref="C56:C57"/>
    <mergeCell ref="C58:C59"/>
    <mergeCell ref="C60:C61"/>
    <mergeCell ref="C62:C63"/>
    <mergeCell ref="C64:C65"/>
    <mergeCell ref="C66:C67"/>
    <mergeCell ref="C70:C71"/>
    <mergeCell ref="C79:C80"/>
    <mergeCell ref="C81:C83"/>
    <mergeCell ref="B157:G157"/>
    <mergeCell ref="B159:G159"/>
    <mergeCell ref="D161:G161"/>
    <mergeCell ref="B162:G162"/>
    <mergeCell ref="B164:G164"/>
    <mergeCell ref="D166:G166"/>
    <mergeCell ref="B167:G167"/>
    <mergeCell ref="A168:G168"/>
    <mergeCell ref="A5:A36"/>
    <mergeCell ref="A37:A54"/>
    <mergeCell ref="A55:A78"/>
    <mergeCell ref="A79:A100"/>
    <mergeCell ref="A101:A119"/>
    <mergeCell ref="A120:A143"/>
    <mergeCell ref="A144:A155"/>
    <mergeCell ref="A156:A162"/>
    <mergeCell ref="A163:A167"/>
    <mergeCell ref="B5:B16"/>
    <mergeCell ref="B18:B27"/>
    <mergeCell ref="B29:B35"/>
    <mergeCell ref="B37:B45"/>
    <mergeCell ref="B47:B50"/>
    <mergeCell ref="B52:B53"/>
    <mergeCell ref="B55:B67"/>
    <mergeCell ref="B119:G119"/>
    <mergeCell ref="B124:G124"/>
    <mergeCell ref="B134:G134"/>
    <mergeCell ref="D142:G142"/>
    <mergeCell ref="B143:G143"/>
    <mergeCell ref="B145:G145"/>
    <mergeCell ref="B150:G150"/>
    <mergeCell ref="D154:G154"/>
    <mergeCell ref="B155:G155"/>
    <mergeCell ref="B120:B123"/>
    <mergeCell ref="B125:B133"/>
    <mergeCell ref="B135:B142"/>
    <mergeCell ref="B146:B149"/>
    <mergeCell ref="B151:B154"/>
    <mergeCell ref="C120:C121"/>
    <mergeCell ref="C122:C123"/>
    <mergeCell ref="C126:C127"/>
    <mergeCell ref="C128:C129"/>
    <mergeCell ref="C130:C131"/>
    <mergeCell ref="C132:C133"/>
    <mergeCell ref="C135:C136"/>
    <mergeCell ref="C137:C138"/>
    <mergeCell ref="C139:C140"/>
    <mergeCell ref="C146:C147"/>
    <mergeCell ref="D77:G77"/>
    <mergeCell ref="B78:G78"/>
    <mergeCell ref="B90:G90"/>
    <mergeCell ref="B96:G96"/>
    <mergeCell ref="D99:G99"/>
    <mergeCell ref="B100:G100"/>
    <mergeCell ref="B106:G106"/>
    <mergeCell ref="B112:G112"/>
    <mergeCell ref="D118:G118"/>
    <mergeCell ref="B76:B77"/>
    <mergeCell ref="B79:B89"/>
    <mergeCell ref="B91:B95"/>
    <mergeCell ref="B97:B99"/>
    <mergeCell ref="B101:B105"/>
    <mergeCell ref="B107:B111"/>
    <mergeCell ref="B113:B118"/>
    <mergeCell ref="C84:C86"/>
    <mergeCell ref="C87:C89"/>
    <mergeCell ref="C93:C94"/>
    <mergeCell ref="C102:C103"/>
    <mergeCell ref="C104:C105"/>
    <mergeCell ref="C108:C109"/>
    <mergeCell ref="C110:C111"/>
    <mergeCell ref="C113:C115"/>
    <mergeCell ref="A1:G1"/>
    <mergeCell ref="B17:G17"/>
    <mergeCell ref="B28:G28"/>
    <mergeCell ref="B36:G36"/>
    <mergeCell ref="B46:G46"/>
    <mergeCell ref="B51:G51"/>
    <mergeCell ref="B54:G54"/>
    <mergeCell ref="B68:G68"/>
    <mergeCell ref="B75:G75"/>
    <mergeCell ref="B69:B74"/>
    <mergeCell ref="E5:E6"/>
    <mergeCell ref="E9:E10"/>
    <mergeCell ref="E12:E13"/>
    <mergeCell ref="E29:E32"/>
    <mergeCell ref="E39:E40"/>
    <mergeCell ref="E41:E42"/>
    <mergeCell ref="E43:E44"/>
  </mergeCell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theme="9"/>
    <outlinePr summaryBelow="0" summaryRight="0"/>
  </sheetPr>
  <dimension ref="A1:I27"/>
  <sheetViews>
    <sheetView workbookViewId="0"/>
  </sheetViews>
  <sheetFormatPr baseColWidth="10" defaultColWidth="9.546875" defaultRowHeight="13.5" customHeight="1"/>
  <cols>
    <col min="1" max="1" width="20.84765625" customWidth="1"/>
    <col min="3" max="3" width="18" customWidth="1"/>
    <col min="4" max="4" width="35.5" customWidth="1"/>
    <col min="5" max="5" width="28.75" customWidth="1"/>
  </cols>
  <sheetData>
    <row r="1" spans="1:5" s="102" customFormat="1" ht="83.05" customHeight="1">
      <c r="A1" s="3"/>
      <c r="B1" s="4"/>
      <c r="C1" s="568" t="s">
        <v>465</v>
      </c>
      <c r="D1" s="3"/>
      <c r="E1" s="3"/>
    </row>
    <row r="2" spans="1:5" s="102" customFormat="1" ht="13.5" customHeight="1">
      <c r="A2" s="3" t="s">
        <v>1440</v>
      </c>
      <c r="B2" s="31" t="s">
        <v>984</v>
      </c>
      <c r="C2" s="3"/>
    </row>
    <row r="3" spans="1:5" s="102" customFormat="1" ht="13.5" customHeight="1">
      <c r="A3" s="3" t="s">
        <v>524</v>
      </c>
      <c r="B3" s="3" t="s">
        <v>627</v>
      </c>
      <c r="C3" s="3"/>
    </row>
    <row r="4" spans="1:5" ht="18" customHeight="1">
      <c r="A4" s="10" t="s">
        <v>8</v>
      </c>
      <c r="B4" s="11" t="s">
        <v>985</v>
      </c>
      <c r="C4" s="11" t="s">
        <v>986</v>
      </c>
      <c r="D4" s="11" t="s">
        <v>988</v>
      </c>
      <c r="E4" s="12" t="s">
        <v>989</v>
      </c>
    </row>
    <row r="5" spans="1:5" ht="17.25" customHeight="1">
      <c r="A5" s="13">
        <v>45193</v>
      </c>
      <c r="B5" s="14" t="s">
        <v>3123</v>
      </c>
      <c r="C5" s="14" t="s">
        <v>3124</v>
      </c>
      <c r="D5" s="14" t="s">
        <v>3125</v>
      </c>
      <c r="E5" s="15" t="s">
        <v>1482</v>
      </c>
    </row>
    <row r="6" spans="1:5" ht="18" customHeight="1">
      <c r="A6" s="562" t="s">
        <v>999</v>
      </c>
      <c r="B6" s="23" t="s">
        <v>3126</v>
      </c>
      <c r="C6" s="23" t="s">
        <v>3127</v>
      </c>
      <c r="D6" s="23" t="s">
        <v>3125</v>
      </c>
      <c r="E6" s="24" t="s">
        <v>1513</v>
      </c>
    </row>
    <row r="7" spans="1:5" ht="17.25" customHeight="1">
      <c r="A7" s="13">
        <v>45194</v>
      </c>
      <c r="B7" s="14" t="s">
        <v>3128</v>
      </c>
      <c r="C7" s="14" t="s">
        <v>3124</v>
      </c>
      <c r="D7" s="14" t="s">
        <v>3125</v>
      </c>
      <c r="E7" s="15" t="s">
        <v>1519</v>
      </c>
    </row>
    <row r="8" spans="1:5" ht="18" customHeight="1">
      <c r="A8" s="569" t="s">
        <v>1004</v>
      </c>
      <c r="B8" s="570" t="s">
        <v>3129</v>
      </c>
      <c r="C8" s="570" t="s">
        <v>3127</v>
      </c>
      <c r="D8" s="570" t="s">
        <v>3125</v>
      </c>
      <c r="E8" s="218" t="s">
        <v>1524</v>
      </c>
    </row>
    <row r="9" spans="1:5" ht="17.25" customHeight="1">
      <c r="A9" s="13">
        <v>45195</v>
      </c>
      <c r="B9" s="14" t="s">
        <v>3130</v>
      </c>
      <c r="C9" s="14" t="s">
        <v>3124</v>
      </c>
      <c r="D9" s="14" t="s">
        <v>3125</v>
      </c>
      <c r="E9" s="15" t="s">
        <v>1527</v>
      </c>
    </row>
    <row r="10" spans="1:5" ht="18" customHeight="1">
      <c r="A10" s="571" t="s">
        <v>1010</v>
      </c>
      <c r="B10" s="572" t="s">
        <v>3131</v>
      </c>
      <c r="C10" s="572" t="s">
        <v>3127</v>
      </c>
      <c r="D10" s="572" t="s">
        <v>3125</v>
      </c>
      <c r="E10" s="573" t="s">
        <v>3132</v>
      </c>
    </row>
    <row r="11" spans="1:5" ht="28.2">
      <c r="A11" s="574" t="s">
        <v>2108</v>
      </c>
      <c r="B11" s="575" t="s">
        <v>3133</v>
      </c>
      <c r="C11" s="575" t="s">
        <v>3127</v>
      </c>
      <c r="D11" s="575" t="s">
        <v>3125</v>
      </c>
      <c r="E11" s="576" t="s">
        <v>1448</v>
      </c>
    </row>
    <row r="12" spans="1:5" ht="17.25" customHeight="1">
      <c r="A12" s="577">
        <v>45197</v>
      </c>
      <c r="B12" s="252" t="s">
        <v>3134</v>
      </c>
      <c r="C12" s="252" t="s">
        <v>3124</v>
      </c>
      <c r="D12" s="252" t="s">
        <v>3125</v>
      </c>
      <c r="E12" s="253" t="s">
        <v>1451</v>
      </c>
    </row>
    <row r="13" spans="1:5" ht="17.25" customHeight="1">
      <c r="A13" s="578" t="s">
        <v>1076</v>
      </c>
      <c r="B13" s="2204" t="s">
        <v>3135</v>
      </c>
      <c r="C13" s="2204" t="s">
        <v>3127</v>
      </c>
      <c r="D13" s="254" t="s">
        <v>3125</v>
      </c>
      <c r="E13" s="255" t="s">
        <v>993</v>
      </c>
    </row>
    <row r="14" spans="1:5" ht="17.25" customHeight="1">
      <c r="A14" s="579"/>
      <c r="B14" s="2204"/>
      <c r="C14" s="2204"/>
      <c r="D14" s="254" t="s">
        <v>3125</v>
      </c>
      <c r="E14" s="255" t="s">
        <v>3136</v>
      </c>
    </row>
    <row r="15" spans="1:5" ht="18" customHeight="1">
      <c r="A15" s="580"/>
      <c r="B15" s="2205"/>
      <c r="C15" s="2205"/>
      <c r="D15" s="268" t="s">
        <v>3125</v>
      </c>
      <c r="E15" s="297" t="s">
        <v>997</v>
      </c>
    </row>
    <row r="16" spans="1:5" ht="17.25" customHeight="1">
      <c r="A16" s="581">
        <v>45198</v>
      </c>
      <c r="B16" s="284" t="s">
        <v>3137</v>
      </c>
      <c r="C16" s="284" t="s">
        <v>3124</v>
      </c>
      <c r="D16" s="284" t="s">
        <v>3138</v>
      </c>
      <c r="E16" s="285" t="s">
        <v>1482</v>
      </c>
    </row>
    <row r="17" spans="1:9" ht="18" customHeight="1">
      <c r="A17" s="582" t="s">
        <v>1026</v>
      </c>
      <c r="B17" s="266" t="s">
        <v>3139</v>
      </c>
      <c r="C17" s="266" t="s">
        <v>3127</v>
      </c>
      <c r="D17" s="266" t="s">
        <v>3138</v>
      </c>
      <c r="E17" s="283" t="s">
        <v>1513</v>
      </c>
    </row>
    <row r="18" spans="1:9" ht="17.25" customHeight="1">
      <c r="A18" s="581">
        <v>45199</v>
      </c>
      <c r="B18" s="284" t="s">
        <v>3140</v>
      </c>
      <c r="C18" s="284" t="s">
        <v>3124</v>
      </c>
      <c r="D18" s="284" t="s">
        <v>3141</v>
      </c>
      <c r="E18" s="285" t="s">
        <v>1519</v>
      </c>
    </row>
    <row r="19" spans="1:9" ht="18" customHeight="1">
      <c r="A19" s="582" t="s">
        <v>994</v>
      </c>
      <c r="B19" s="266" t="s">
        <v>3142</v>
      </c>
      <c r="C19" s="266" t="s">
        <v>3127</v>
      </c>
      <c r="D19" s="266" t="s">
        <v>3138</v>
      </c>
      <c r="E19" s="283" t="s">
        <v>1524</v>
      </c>
    </row>
    <row r="20" spans="1:9" ht="17.25" customHeight="1">
      <c r="A20" s="581">
        <v>45200</v>
      </c>
      <c r="B20" s="284" t="s">
        <v>3143</v>
      </c>
      <c r="C20" s="284" t="s">
        <v>3124</v>
      </c>
      <c r="D20" s="284" t="s">
        <v>3141</v>
      </c>
      <c r="E20" s="285" t="s">
        <v>1527</v>
      </c>
    </row>
    <row r="21" spans="1:9" ht="18" customHeight="1">
      <c r="A21" s="582" t="s">
        <v>999</v>
      </c>
      <c r="B21" s="266" t="s">
        <v>3144</v>
      </c>
      <c r="C21" s="266" t="s">
        <v>3127</v>
      </c>
      <c r="D21" s="266" t="s">
        <v>3141</v>
      </c>
      <c r="E21" s="283" t="s">
        <v>3132</v>
      </c>
    </row>
    <row r="22" spans="1:9" ht="17.25" customHeight="1">
      <c r="A22" s="581">
        <v>45201</v>
      </c>
      <c r="B22" s="284" t="s">
        <v>3145</v>
      </c>
      <c r="C22" s="284" t="s">
        <v>3124</v>
      </c>
      <c r="D22" s="284" t="s">
        <v>3146</v>
      </c>
      <c r="E22" s="285" t="s">
        <v>1451</v>
      </c>
    </row>
    <row r="23" spans="1:9" ht="42.3">
      <c r="A23" s="582" t="s">
        <v>1004</v>
      </c>
      <c r="B23" s="266" t="s">
        <v>3147</v>
      </c>
      <c r="C23" s="266" t="s">
        <v>3127</v>
      </c>
      <c r="D23" s="266" t="s">
        <v>3141</v>
      </c>
      <c r="E23" s="283" t="s">
        <v>3148</v>
      </c>
    </row>
    <row r="24" spans="1:9" ht="67" customHeight="1">
      <c r="A24" s="583">
        <v>45202</v>
      </c>
      <c r="B24" s="219" t="s">
        <v>3149</v>
      </c>
      <c r="C24" s="219" t="s">
        <v>3124</v>
      </c>
      <c r="D24" s="219" t="s">
        <v>3141</v>
      </c>
      <c r="E24" s="584" t="s">
        <v>3150</v>
      </c>
    </row>
    <row r="25" spans="1:9" ht="17.25" customHeight="1">
      <c r="A25" s="564" t="s">
        <v>1010</v>
      </c>
      <c r="B25" s="2206" t="s">
        <v>3151</v>
      </c>
      <c r="C25" s="2206" t="s">
        <v>3127</v>
      </c>
      <c r="D25" s="2208" t="s">
        <v>3152</v>
      </c>
      <c r="E25" s="20" t="s">
        <v>993</v>
      </c>
    </row>
    <row r="26" spans="1:9" ht="18" customHeight="1">
      <c r="A26" s="565"/>
      <c r="B26" s="2207"/>
      <c r="C26" s="2207"/>
      <c r="D26" s="2209"/>
      <c r="E26" s="28" t="s">
        <v>997</v>
      </c>
    </row>
    <row r="27" spans="1:9" s="102" customFormat="1" ht="41.05" customHeight="1">
      <c r="A27" s="1707" t="s">
        <v>665</v>
      </c>
      <c r="B27" s="1707"/>
      <c r="C27" s="1707"/>
      <c r="D27" s="1707"/>
      <c r="E27" s="1707"/>
      <c r="F27" s="161"/>
      <c r="G27" s="161"/>
      <c r="H27" s="161"/>
      <c r="I27" s="161"/>
    </row>
  </sheetData>
  <sheetProtection insertHyperlinks="0" autoFilter="0"/>
  <mergeCells count="6">
    <mergeCell ref="A27:E27"/>
    <mergeCell ref="B13:B15"/>
    <mergeCell ref="B25:B26"/>
    <mergeCell ref="C13:C15"/>
    <mergeCell ref="C25:C26"/>
    <mergeCell ref="D25:D26"/>
  </mergeCells>
  <pageMargins left="0.7" right="0.7" top="0.75" bottom="0.75" header="0.3" footer="0.3"/>
  <pageSetup paperSize="9" orientation="portrait"/>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tabColor theme="9"/>
  </sheetPr>
  <dimension ref="A1:I26"/>
  <sheetViews>
    <sheetView workbookViewId="0"/>
  </sheetViews>
  <sheetFormatPr baseColWidth="10" defaultColWidth="7.796875" defaultRowHeight="13.5" customHeight="1"/>
  <cols>
    <col min="1" max="1" width="10.3984375" customWidth="1"/>
    <col min="3" max="3" width="11.09765625" customWidth="1"/>
    <col min="4" max="4" width="33.6484375" customWidth="1"/>
    <col min="5" max="5" width="26.6484375" customWidth="1"/>
  </cols>
  <sheetData>
    <row r="1" spans="1:5" s="102" customFormat="1" ht="68.05" customHeight="1">
      <c r="A1" s="4"/>
      <c r="B1" s="4"/>
      <c r="C1" s="3" t="s">
        <v>3153</v>
      </c>
      <c r="D1" s="3"/>
      <c r="E1" s="3"/>
    </row>
    <row r="2" spans="1:5" s="102" customFormat="1" ht="13.5" customHeight="1">
      <c r="A2" s="3" t="s">
        <v>1440</v>
      </c>
      <c r="B2" s="31" t="s">
        <v>984</v>
      </c>
      <c r="C2" s="3"/>
      <c r="D2" s="3"/>
      <c r="E2" s="3"/>
    </row>
    <row r="3" spans="1:5" s="102" customFormat="1" ht="13.5" customHeight="1">
      <c r="A3" s="3" t="s">
        <v>524</v>
      </c>
      <c r="B3" s="3" t="s">
        <v>627</v>
      </c>
      <c r="C3" s="3"/>
      <c r="D3" s="3"/>
      <c r="E3" s="3"/>
    </row>
    <row r="4" spans="1:5" ht="18" customHeight="1">
      <c r="A4" s="558" t="s">
        <v>8</v>
      </c>
      <c r="B4" s="559" t="s">
        <v>985</v>
      </c>
      <c r="C4" s="559" t="s">
        <v>986</v>
      </c>
      <c r="D4" s="559" t="s">
        <v>2072</v>
      </c>
      <c r="E4" s="560" t="s">
        <v>989</v>
      </c>
    </row>
    <row r="5" spans="1:5" ht="17.25" customHeight="1">
      <c r="A5" s="13">
        <v>45197</v>
      </c>
      <c r="B5" s="1973" t="s">
        <v>3154</v>
      </c>
      <c r="C5" s="2181" t="s">
        <v>896</v>
      </c>
      <c r="D5" s="1973" t="s">
        <v>3155</v>
      </c>
      <c r="E5" s="2058" t="s">
        <v>2451</v>
      </c>
    </row>
    <row r="6" spans="1:5" ht="18" customHeight="1">
      <c r="A6" s="562" t="s">
        <v>1076</v>
      </c>
      <c r="B6" s="1975"/>
      <c r="C6" s="2182"/>
      <c r="D6" s="1975"/>
      <c r="E6" s="1740"/>
    </row>
    <row r="7" spans="1:5" ht="17.25" customHeight="1">
      <c r="A7" s="13">
        <v>45198</v>
      </c>
      <c r="B7" s="14" t="s">
        <v>3156</v>
      </c>
      <c r="C7" s="561" t="s">
        <v>896</v>
      </c>
      <c r="D7" s="14" t="s">
        <v>3155</v>
      </c>
      <c r="E7" s="15" t="s">
        <v>2453</v>
      </c>
    </row>
    <row r="8" spans="1:5" ht="18" customHeight="1">
      <c r="A8" s="562" t="s">
        <v>1026</v>
      </c>
      <c r="B8" s="23" t="s">
        <v>3157</v>
      </c>
      <c r="C8" s="563" t="s">
        <v>692</v>
      </c>
      <c r="D8" s="23" t="s">
        <v>3155</v>
      </c>
      <c r="E8" s="24" t="s">
        <v>2455</v>
      </c>
    </row>
    <row r="9" spans="1:5" ht="17.25" customHeight="1">
      <c r="A9" s="13">
        <v>45199</v>
      </c>
      <c r="B9" s="1973" t="s">
        <v>3158</v>
      </c>
      <c r="C9" s="2181" t="s">
        <v>896</v>
      </c>
      <c r="D9" s="1973" t="s">
        <v>3155</v>
      </c>
      <c r="E9" s="2058" t="s">
        <v>2951</v>
      </c>
    </row>
    <row r="10" spans="1:5" ht="18" customHeight="1">
      <c r="A10" s="562" t="s">
        <v>994</v>
      </c>
      <c r="B10" s="1975"/>
      <c r="C10" s="2182"/>
      <c r="D10" s="1975"/>
      <c r="E10" s="1740"/>
    </row>
    <row r="11" spans="1:5" ht="17.25" customHeight="1">
      <c r="A11" s="13">
        <v>45200</v>
      </c>
      <c r="B11" s="14" t="s">
        <v>3159</v>
      </c>
      <c r="C11" s="561" t="s">
        <v>896</v>
      </c>
      <c r="D11" s="14" t="s">
        <v>3155</v>
      </c>
      <c r="E11" s="15" t="s">
        <v>2953</v>
      </c>
    </row>
    <row r="12" spans="1:5" ht="17.25" customHeight="1">
      <c r="A12" s="564" t="s">
        <v>999</v>
      </c>
      <c r="B12" s="2206" t="s">
        <v>3160</v>
      </c>
      <c r="C12" s="2211" t="s">
        <v>692</v>
      </c>
      <c r="D12" s="19" t="s">
        <v>3155</v>
      </c>
      <c r="E12" s="20" t="s">
        <v>2457</v>
      </c>
    </row>
    <row r="13" spans="1:5" ht="18" customHeight="1">
      <c r="A13" s="565"/>
      <c r="B13" s="2207"/>
      <c r="C13" s="2212"/>
      <c r="D13" s="27" t="s">
        <v>3155</v>
      </c>
      <c r="E13" s="28" t="s">
        <v>997</v>
      </c>
    </row>
    <row r="14" spans="1:5" ht="17.25" customHeight="1">
      <c r="A14" s="13">
        <v>45201</v>
      </c>
      <c r="B14" s="1973" t="s">
        <v>2962</v>
      </c>
      <c r="C14" s="1973"/>
      <c r="D14" s="1973"/>
      <c r="E14" s="2058"/>
    </row>
    <row r="15" spans="1:5" ht="18" customHeight="1">
      <c r="A15" s="562" t="s">
        <v>1004</v>
      </c>
      <c r="B15" s="1975"/>
      <c r="C15" s="1975"/>
      <c r="D15" s="1975"/>
      <c r="E15" s="1740"/>
    </row>
    <row r="16" spans="1:5" ht="17.25" customHeight="1">
      <c r="A16" s="13">
        <v>45202</v>
      </c>
      <c r="B16" s="1973" t="s">
        <v>3161</v>
      </c>
      <c r="C16" s="2181" t="s">
        <v>896</v>
      </c>
      <c r="D16" s="1973" t="s">
        <v>2947</v>
      </c>
      <c r="E16" s="2058" t="s">
        <v>2451</v>
      </c>
    </row>
    <row r="17" spans="1:9" ht="18" customHeight="1">
      <c r="A17" s="562" t="s">
        <v>1010</v>
      </c>
      <c r="B17" s="1975"/>
      <c r="C17" s="2182"/>
      <c r="D17" s="1975"/>
      <c r="E17" s="1740"/>
    </row>
    <row r="18" spans="1:9" ht="17.25" customHeight="1">
      <c r="A18" s="13">
        <v>45203</v>
      </c>
      <c r="B18" s="14" t="s">
        <v>3162</v>
      </c>
      <c r="C18" s="561" t="s">
        <v>896</v>
      </c>
      <c r="D18" s="14" t="s">
        <v>2947</v>
      </c>
      <c r="E18" s="15" t="s">
        <v>2453</v>
      </c>
    </row>
    <row r="19" spans="1:9" ht="18" customHeight="1">
      <c r="A19" s="562" t="s">
        <v>1016</v>
      </c>
      <c r="B19" s="23" t="s">
        <v>3163</v>
      </c>
      <c r="C19" s="563" t="s">
        <v>692</v>
      </c>
      <c r="D19" s="23" t="s">
        <v>2947</v>
      </c>
      <c r="E19" s="24" t="s">
        <v>2455</v>
      </c>
    </row>
    <row r="20" spans="1:9" ht="17.25" customHeight="1">
      <c r="A20" s="13">
        <v>45204</v>
      </c>
      <c r="B20" s="1973" t="s">
        <v>3164</v>
      </c>
      <c r="C20" s="2181" t="s">
        <v>896</v>
      </c>
      <c r="D20" s="1973" t="s">
        <v>2947</v>
      </c>
      <c r="E20" s="2058" t="s">
        <v>2951</v>
      </c>
    </row>
    <row r="21" spans="1:9" ht="18" customHeight="1">
      <c r="A21" s="562" t="s">
        <v>1076</v>
      </c>
      <c r="B21" s="1975"/>
      <c r="C21" s="2182"/>
      <c r="D21" s="1975"/>
      <c r="E21" s="1740"/>
    </row>
    <row r="22" spans="1:9" ht="17.25" customHeight="1">
      <c r="A22" s="13">
        <v>45205</v>
      </c>
      <c r="B22" s="14" t="s">
        <v>3165</v>
      </c>
      <c r="C22" s="561" t="s">
        <v>896</v>
      </c>
      <c r="D22" s="14" t="s">
        <v>2947</v>
      </c>
      <c r="E22" s="15" t="s">
        <v>2953</v>
      </c>
    </row>
    <row r="23" spans="1:9" ht="18" customHeight="1">
      <c r="A23" s="562" t="s">
        <v>1026</v>
      </c>
      <c r="B23" s="23" t="s">
        <v>3166</v>
      </c>
      <c r="C23" s="563" t="s">
        <v>692</v>
      </c>
      <c r="D23" s="23" t="s">
        <v>2947</v>
      </c>
      <c r="E23" s="24" t="s">
        <v>2955</v>
      </c>
    </row>
    <row r="24" spans="1:9" ht="34" customHeight="1">
      <c r="A24" s="13">
        <v>45206</v>
      </c>
      <c r="B24" s="2210" t="s">
        <v>3167</v>
      </c>
      <c r="C24" s="567" t="s">
        <v>896</v>
      </c>
      <c r="D24" s="25" t="s">
        <v>2947</v>
      </c>
      <c r="E24" s="26" t="s">
        <v>3168</v>
      </c>
    </row>
    <row r="25" spans="1:9" ht="34" customHeight="1">
      <c r="A25" s="562" t="s">
        <v>994</v>
      </c>
      <c r="B25" s="2207"/>
      <c r="C25" s="566">
        <v>0.79166666666666696</v>
      </c>
      <c r="D25" s="27" t="s">
        <v>3169</v>
      </c>
      <c r="E25" s="28" t="s">
        <v>3170</v>
      </c>
    </row>
    <row r="26" spans="1:9" s="102" customFormat="1" ht="35.049999999999997" customHeight="1">
      <c r="A26" s="1707" t="s">
        <v>665</v>
      </c>
      <c r="B26" s="1707"/>
      <c r="C26" s="1707"/>
      <c r="D26" s="1707"/>
      <c r="E26" s="1707"/>
      <c r="F26" s="161"/>
      <c r="G26" s="161"/>
      <c r="H26" s="161"/>
      <c r="I26" s="161"/>
    </row>
  </sheetData>
  <mergeCells count="21">
    <mergeCell ref="E5:E6"/>
    <mergeCell ref="E9:E10"/>
    <mergeCell ref="E16:E17"/>
    <mergeCell ref="E20:E21"/>
    <mergeCell ref="B14:E15"/>
    <mergeCell ref="A26:E26"/>
    <mergeCell ref="B5:B6"/>
    <mergeCell ref="B9:B10"/>
    <mergeCell ref="B12:B13"/>
    <mergeCell ref="B16:B17"/>
    <mergeCell ref="B20:B21"/>
    <mergeCell ref="B24:B25"/>
    <mergeCell ref="C5:C6"/>
    <mergeCell ref="C9:C10"/>
    <mergeCell ref="C12:C13"/>
    <mergeCell ref="C16:C17"/>
    <mergeCell ref="C20:C21"/>
    <mergeCell ref="D5:D6"/>
    <mergeCell ref="D9:D10"/>
    <mergeCell ref="D16:D17"/>
    <mergeCell ref="D20:D21"/>
  </mergeCells>
  <pageMargins left="0.75" right="0.75" top="1" bottom="1" header="0.5" footer="0.5"/>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tabColor rgb="FFA8D08D"/>
    <outlinePr summaryBelow="0" summaryRight="0"/>
  </sheetPr>
  <dimension ref="A1:I63"/>
  <sheetViews>
    <sheetView workbookViewId="0">
      <selection sqref="A1:E1"/>
    </sheetView>
  </sheetViews>
  <sheetFormatPr baseColWidth="10" defaultColWidth="9" defaultRowHeight="13.5" customHeight="1"/>
  <cols>
    <col min="1" max="1" width="13.34765625" customWidth="1"/>
    <col min="3" max="3" width="14.1484375" customWidth="1"/>
    <col min="4" max="4" width="10.6484375" customWidth="1"/>
    <col min="5" max="5" width="30.6484375" customWidth="1"/>
    <col min="6" max="6" width="18.5" customWidth="1"/>
  </cols>
  <sheetData>
    <row r="1" spans="1:5" s="102" customFormat="1" ht="55" customHeight="1">
      <c r="A1" s="1697" t="e">
        <f ca="1">_xlfn.DISPIMG("ID_07AD26866AB94696A703E890F5BE38D0",1)</f>
        <v>#NAME?</v>
      </c>
      <c r="B1" s="1697"/>
      <c r="C1" s="1697"/>
      <c r="D1" s="1697"/>
      <c r="E1" s="1697"/>
    </row>
    <row r="2" spans="1:5" s="102" customFormat="1" ht="18" customHeight="1">
      <c r="A2" s="3" t="s">
        <v>2792</v>
      </c>
      <c r="B2" s="31" t="s">
        <v>3171</v>
      </c>
      <c r="C2" s="3"/>
    </row>
    <row r="3" spans="1:5" s="102" customFormat="1" ht="18.75" customHeight="1">
      <c r="A3" s="3" t="s">
        <v>524</v>
      </c>
      <c r="B3" s="31" t="s">
        <v>578</v>
      </c>
      <c r="C3" s="3"/>
    </row>
    <row r="4" spans="1:5" ht="13.5" customHeight="1">
      <c r="A4" s="542" t="s">
        <v>8</v>
      </c>
      <c r="B4" s="543" t="s">
        <v>985</v>
      </c>
      <c r="C4" s="543" t="s">
        <v>986</v>
      </c>
      <c r="D4" s="543" t="s">
        <v>988</v>
      </c>
      <c r="E4" s="544" t="s">
        <v>989</v>
      </c>
    </row>
    <row r="5" spans="1:5" ht="13.5" customHeight="1">
      <c r="A5" s="545">
        <v>45189</v>
      </c>
      <c r="B5" s="2213" t="s">
        <v>3172</v>
      </c>
      <c r="C5" s="2213" t="s">
        <v>1753</v>
      </c>
      <c r="D5" s="546" t="s">
        <v>3173</v>
      </c>
      <c r="E5" s="2220" t="s">
        <v>1048</v>
      </c>
    </row>
    <row r="6" spans="1:5" ht="13.5" customHeight="1">
      <c r="A6" s="547" t="s">
        <v>1016</v>
      </c>
      <c r="B6" s="2214"/>
      <c r="C6" s="2214"/>
      <c r="D6" s="548" t="s">
        <v>3174</v>
      </c>
      <c r="E6" s="2221"/>
    </row>
    <row r="7" spans="1:5" ht="13.5" customHeight="1">
      <c r="A7" s="549"/>
      <c r="B7" s="2214"/>
      <c r="C7" s="2214"/>
      <c r="D7" s="548" t="s">
        <v>3175</v>
      </c>
      <c r="E7" s="2221"/>
    </row>
    <row r="8" spans="1:5" ht="13.5" customHeight="1">
      <c r="A8" s="549"/>
      <c r="B8" s="2214"/>
      <c r="C8" s="2214"/>
      <c r="D8" s="548" t="s">
        <v>3176</v>
      </c>
      <c r="E8" s="2221"/>
    </row>
    <row r="9" spans="1:5" ht="13.5" customHeight="1">
      <c r="A9" s="549"/>
      <c r="B9" s="2214"/>
      <c r="C9" s="2214"/>
      <c r="D9" s="548" t="s">
        <v>3177</v>
      </c>
      <c r="E9" s="2221"/>
    </row>
    <row r="10" spans="1:5" ht="13.5" customHeight="1">
      <c r="A10" s="549"/>
      <c r="B10" s="2214"/>
      <c r="C10" s="2214"/>
      <c r="D10" s="548" t="s">
        <v>3178</v>
      </c>
      <c r="E10" s="2221"/>
    </row>
    <row r="11" spans="1:5" ht="13.5" customHeight="1">
      <c r="A11" s="549"/>
      <c r="B11" s="2214"/>
      <c r="C11" s="2214"/>
      <c r="D11" s="548" t="s">
        <v>3179</v>
      </c>
      <c r="E11" s="2221"/>
    </row>
    <row r="12" spans="1:5" ht="13.5" customHeight="1">
      <c r="A12" s="549"/>
      <c r="B12" s="2214" t="s">
        <v>3180</v>
      </c>
      <c r="C12" s="2214" t="s">
        <v>3181</v>
      </c>
      <c r="D12" s="548" t="s">
        <v>3182</v>
      </c>
      <c r="E12" s="2221" t="s">
        <v>1048</v>
      </c>
    </row>
    <row r="13" spans="1:5" ht="13.5" customHeight="1">
      <c r="A13" s="549"/>
      <c r="B13" s="2214"/>
      <c r="C13" s="2214"/>
      <c r="D13" s="548" t="s">
        <v>3183</v>
      </c>
      <c r="E13" s="2221"/>
    </row>
    <row r="14" spans="1:5" ht="13.5" customHeight="1">
      <c r="A14" s="549"/>
      <c r="B14" s="2214"/>
      <c r="C14" s="2214"/>
      <c r="D14" s="548" t="s">
        <v>3184</v>
      </c>
      <c r="E14" s="2221"/>
    </row>
    <row r="15" spans="1:5" ht="13.5" customHeight="1">
      <c r="A15" s="549"/>
      <c r="B15" s="2214"/>
      <c r="C15" s="2214"/>
      <c r="D15" s="548" t="s">
        <v>3185</v>
      </c>
      <c r="E15" s="2221"/>
    </row>
    <row r="16" spans="1:5" ht="13.5" customHeight="1">
      <c r="A16" s="549"/>
      <c r="B16" s="2214"/>
      <c r="C16" s="2214"/>
      <c r="D16" s="548" t="s">
        <v>3186</v>
      </c>
      <c r="E16" s="2221"/>
    </row>
    <row r="17" spans="1:5" ht="13.5" customHeight="1">
      <c r="A17" s="549"/>
      <c r="B17" s="2214"/>
      <c r="C17" s="2214"/>
      <c r="D17" s="548" t="s">
        <v>3187</v>
      </c>
      <c r="E17" s="2221"/>
    </row>
    <row r="18" spans="1:5" ht="13.5" customHeight="1">
      <c r="A18" s="550"/>
      <c r="B18" s="2215"/>
      <c r="C18" s="2215"/>
      <c r="D18" s="551" t="s">
        <v>3188</v>
      </c>
      <c r="E18" s="2222"/>
    </row>
    <row r="19" spans="1:5" ht="13.5" customHeight="1">
      <c r="A19" s="545">
        <v>45190</v>
      </c>
      <c r="B19" s="2213" t="s">
        <v>3189</v>
      </c>
      <c r="C19" s="2213" t="s">
        <v>1753</v>
      </c>
      <c r="D19" s="546" t="s">
        <v>3173</v>
      </c>
      <c r="E19" s="2220" t="s">
        <v>3190</v>
      </c>
    </row>
    <row r="20" spans="1:5" ht="13.5" customHeight="1">
      <c r="A20" s="547" t="s">
        <v>1076</v>
      </c>
      <c r="B20" s="2214"/>
      <c r="C20" s="2214"/>
      <c r="D20" s="548" t="s">
        <v>3174</v>
      </c>
      <c r="E20" s="2221"/>
    </row>
    <row r="21" spans="1:5" ht="13.5" customHeight="1">
      <c r="A21" s="547"/>
      <c r="B21" s="2214"/>
      <c r="C21" s="2214"/>
      <c r="D21" s="548" t="s">
        <v>3175</v>
      </c>
      <c r="E21" s="2221"/>
    </row>
    <row r="22" spans="1:5" ht="13.5" customHeight="1">
      <c r="A22" s="549"/>
      <c r="B22" s="2214"/>
      <c r="C22" s="2214"/>
      <c r="D22" s="548" t="s">
        <v>3176</v>
      </c>
      <c r="E22" s="2221"/>
    </row>
    <row r="23" spans="1:5" ht="13.5" customHeight="1">
      <c r="A23" s="549"/>
      <c r="B23" s="2214"/>
      <c r="C23" s="2214"/>
      <c r="D23" s="548" t="s">
        <v>3177</v>
      </c>
      <c r="E23" s="2221"/>
    </row>
    <row r="24" spans="1:5" ht="13.5" customHeight="1">
      <c r="A24" s="549"/>
      <c r="B24" s="2214"/>
      <c r="C24" s="2214"/>
      <c r="D24" s="548" t="s">
        <v>3178</v>
      </c>
      <c r="E24" s="2221"/>
    </row>
    <row r="25" spans="1:5" ht="13.5" customHeight="1">
      <c r="A25" s="549"/>
      <c r="B25" s="2214"/>
      <c r="C25" s="2214"/>
      <c r="D25" s="548" t="s">
        <v>3179</v>
      </c>
      <c r="E25" s="2221"/>
    </row>
    <row r="26" spans="1:5" ht="13.5" customHeight="1">
      <c r="A26" s="549"/>
      <c r="B26" s="2214" t="s">
        <v>3191</v>
      </c>
      <c r="C26" s="2214" t="s">
        <v>3181</v>
      </c>
      <c r="D26" s="548" t="s">
        <v>3182</v>
      </c>
      <c r="E26" s="2221" t="s">
        <v>3190</v>
      </c>
    </row>
    <row r="27" spans="1:5" ht="13.5" customHeight="1">
      <c r="A27" s="549"/>
      <c r="B27" s="2214"/>
      <c r="C27" s="2214"/>
      <c r="D27" s="548" t="s">
        <v>3183</v>
      </c>
      <c r="E27" s="2221"/>
    </row>
    <row r="28" spans="1:5" ht="13.5" customHeight="1">
      <c r="A28" s="549"/>
      <c r="B28" s="2214"/>
      <c r="C28" s="2214"/>
      <c r="D28" s="548" t="s">
        <v>3184</v>
      </c>
      <c r="E28" s="2221"/>
    </row>
    <row r="29" spans="1:5" ht="13.5" customHeight="1">
      <c r="A29" s="549"/>
      <c r="B29" s="2214"/>
      <c r="C29" s="2214"/>
      <c r="D29" s="548" t="s">
        <v>3185</v>
      </c>
      <c r="E29" s="2221"/>
    </row>
    <row r="30" spans="1:5" ht="13.5" customHeight="1">
      <c r="A30" s="549"/>
      <c r="B30" s="2214"/>
      <c r="C30" s="2214"/>
      <c r="D30" s="548" t="s">
        <v>3186</v>
      </c>
      <c r="E30" s="2221"/>
    </row>
    <row r="31" spans="1:5" ht="13.5" customHeight="1">
      <c r="A31" s="549"/>
      <c r="B31" s="2214"/>
      <c r="C31" s="2214"/>
      <c r="D31" s="548" t="s">
        <v>3187</v>
      </c>
      <c r="E31" s="2221"/>
    </row>
    <row r="32" spans="1:5" ht="13.5" customHeight="1">
      <c r="A32" s="550"/>
      <c r="B32" s="2215"/>
      <c r="C32" s="2215"/>
      <c r="D32" s="551" t="s">
        <v>3188</v>
      </c>
      <c r="E32" s="2222"/>
    </row>
    <row r="33" spans="1:6" ht="13.5" customHeight="1">
      <c r="A33" s="545">
        <v>45191</v>
      </c>
      <c r="B33" s="2213" t="s">
        <v>3192</v>
      </c>
      <c r="C33" s="2213" t="s">
        <v>1753</v>
      </c>
      <c r="D33" s="546" t="s">
        <v>3173</v>
      </c>
      <c r="E33" s="2220" t="s">
        <v>2426</v>
      </c>
    </row>
    <row r="34" spans="1:6" ht="13.5" customHeight="1">
      <c r="A34" s="547" t="s">
        <v>1026</v>
      </c>
      <c r="B34" s="2214"/>
      <c r="C34" s="2214"/>
      <c r="D34" s="548" t="s">
        <v>3174</v>
      </c>
      <c r="E34" s="2221"/>
    </row>
    <row r="35" spans="1:6" ht="13.5" customHeight="1">
      <c r="A35" s="547"/>
      <c r="B35" s="2214"/>
      <c r="C35" s="2214"/>
      <c r="D35" s="548" t="s">
        <v>3175</v>
      </c>
      <c r="E35" s="2221"/>
    </row>
    <row r="36" spans="1:6" ht="13.5" customHeight="1">
      <c r="A36" s="549"/>
      <c r="B36" s="2214"/>
      <c r="C36" s="2214"/>
      <c r="D36" s="548" t="s">
        <v>3176</v>
      </c>
      <c r="E36" s="2221"/>
    </row>
    <row r="37" spans="1:6" ht="13.5" customHeight="1">
      <c r="A37" s="549"/>
      <c r="B37" s="2214"/>
      <c r="C37" s="2214"/>
      <c r="D37" s="548" t="s">
        <v>3177</v>
      </c>
      <c r="E37" s="2221"/>
    </row>
    <row r="38" spans="1:6" ht="13.5" customHeight="1">
      <c r="A38" s="549"/>
      <c r="B38" s="2214"/>
      <c r="C38" s="2214"/>
      <c r="D38" s="548" t="s">
        <v>3178</v>
      </c>
      <c r="E38" s="2221"/>
    </row>
    <row r="39" spans="1:6" ht="13.5" customHeight="1">
      <c r="A39" s="549"/>
      <c r="B39" s="2214"/>
      <c r="C39" s="2214"/>
      <c r="D39" s="548" t="s">
        <v>3179</v>
      </c>
      <c r="E39" s="2221"/>
    </row>
    <row r="40" spans="1:6" ht="13.5" customHeight="1">
      <c r="A40" s="549"/>
      <c r="B40" s="2214" t="s">
        <v>3193</v>
      </c>
      <c r="C40" s="2214" t="s">
        <v>3181</v>
      </c>
      <c r="D40" s="548" t="s">
        <v>3182</v>
      </c>
      <c r="E40" s="2221" t="s">
        <v>2426</v>
      </c>
    </row>
    <row r="41" spans="1:6" ht="13.5" customHeight="1">
      <c r="A41" s="549"/>
      <c r="B41" s="2214"/>
      <c r="C41" s="2214"/>
      <c r="D41" s="548" t="s">
        <v>3183</v>
      </c>
      <c r="E41" s="2221"/>
    </row>
    <row r="42" spans="1:6" ht="13.5" customHeight="1">
      <c r="A42" s="549"/>
      <c r="B42" s="2214"/>
      <c r="C42" s="2214"/>
      <c r="D42" s="548" t="s">
        <v>3184</v>
      </c>
      <c r="E42" s="2221"/>
    </row>
    <row r="43" spans="1:6" ht="13.5" customHeight="1">
      <c r="A43" s="549"/>
      <c r="B43" s="2214"/>
      <c r="C43" s="2214"/>
      <c r="D43" s="548" t="s">
        <v>3185</v>
      </c>
      <c r="E43" s="2221"/>
    </row>
    <row r="44" spans="1:6" ht="13.5" customHeight="1">
      <c r="A44" s="549"/>
      <c r="B44" s="2214"/>
      <c r="C44" s="2214"/>
      <c r="D44" s="548" t="s">
        <v>3186</v>
      </c>
      <c r="E44" s="2221"/>
    </row>
    <row r="45" spans="1:6" ht="13.5" customHeight="1">
      <c r="A45" s="549"/>
      <c r="B45" s="2214"/>
      <c r="C45" s="2214"/>
      <c r="D45" s="548" t="s">
        <v>3187</v>
      </c>
      <c r="E45" s="2221"/>
    </row>
    <row r="46" spans="1:6" ht="13.5" customHeight="1">
      <c r="A46" s="550"/>
      <c r="B46" s="2215"/>
      <c r="C46" s="2215"/>
      <c r="D46" s="551" t="s">
        <v>3188</v>
      </c>
      <c r="E46" s="2222"/>
    </row>
    <row r="47" spans="1:6" ht="13.5" customHeight="1">
      <c r="A47" s="545">
        <v>45192</v>
      </c>
      <c r="B47" s="2213" t="s">
        <v>1253</v>
      </c>
      <c r="C47" s="2213"/>
      <c r="D47" s="2213"/>
      <c r="E47" s="2220"/>
      <c r="F47" s="230"/>
    </row>
    <row r="48" spans="1:6" ht="13.5" customHeight="1">
      <c r="A48" s="552" t="s">
        <v>994</v>
      </c>
      <c r="B48" s="2215"/>
      <c r="C48" s="2215"/>
      <c r="D48" s="2215"/>
      <c r="E48" s="2222"/>
      <c r="F48" s="230"/>
    </row>
    <row r="49" spans="1:9" ht="13.5" customHeight="1">
      <c r="A49" s="545">
        <v>45193</v>
      </c>
      <c r="B49" s="2216" t="s">
        <v>3194</v>
      </c>
      <c r="C49" s="2216" t="s">
        <v>1753</v>
      </c>
      <c r="D49" s="553" t="s">
        <v>3173</v>
      </c>
      <c r="E49" s="2223" t="s">
        <v>993</v>
      </c>
    </row>
    <row r="50" spans="1:9" ht="13.5" customHeight="1">
      <c r="A50" s="547" t="s">
        <v>999</v>
      </c>
      <c r="B50" s="2217"/>
      <c r="C50" s="2217"/>
      <c r="D50" s="554" t="s">
        <v>3174</v>
      </c>
      <c r="E50" s="2224"/>
    </row>
    <row r="51" spans="1:9" ht="13.5" customHeight="1">
      <c r="A51" s="549"/>
      <c r="B51" s="2217"/>
      <c r="C51" s="2217"/>
      <c r="D51" s="554" t="s">
        <v>3175</v>
      </c>
      <c r="E51" s="2224"/>
    </row>
    <row r="52" spans="1:9" ht="13.5" customHeight="1">
      <c r="A52" s="549"/>
      <c r="B52" s="2217"/>
      <c r="C52" s="2217"/>
      <c r="D52" s="554" t="s">
        <v>3176</v>
      </c>
      <c r="E52" s="2224"/>
    </row>
    <row r="53" spans="1:9" ht="13.5" customHeight="1">
      <c r="A53" s="549"/>
      <c r="B53" s="2217"/>
      <c r="C53" s="2217"/>
      <c r="D53" s="554" t="s">
        <v>3177</v>
      </c>
      <c r="E53" s="2224"/>
    </row>
    <row r="54" spans="1:9" ht="13.5" customHeight="1">
      <c r="A54" s="549"/>
      <c r="B54" s="2217"/>
      <c r="C54" s="2217"/>
      <c r="D54" s="554" t="s">
        <v>3178</v>
      </c>
      <c r="E54" s="2224"/>
    </row>
    <row r="55" spans="1:9" ht="13.5" customHeight="1">
      <c r="A55" s="550"/>
      <c r="B55" s="2218"/>
      <c r="C55" s="2218"/>
      <c r="D55" s="555" t="s">
        <v>3179</v>
      </c>
      <c r="E55" s="2225"/>
    </row>
    <row r="56" spans="1:9" ht="13.5" customHeight="1">
      <c r="A56" s="556">
        <v>45194</v>
      </c>
      <c r="B56" s="2219" t="s">
        <v>3195</v>
      </c>
      <c r="C56" s="2219" t="s">
        <v>1753</v>
      </c>
      <c r="D56" s="557" t="s">
        <v>3182</v>
      </c>
      <c r="E56" s="2226" t="s">
        <v>993</v>
      </c>
    </row>
    <row r="57" spans="1:9" ht="13.5" customHeight="1">
      <c r="A57" s="547" t="s">
        <v>1004</v>
      </c>
      <c r="B57" s="2217"/>
      <c r="C57" s="2217"/>
      <c r="D57" s="554" t="s">
        <v>3183</v>
      </c>
      <c r="E57" s="2224"/>
    </row>
    <row r="58" spans="1:9" ht="13.5" customHeight="1">
      <c r="A58" s="549"/>
      <c r="B58" s="2217"/>
      <c r="C58" s="2217"/>
      <c r="D58" s="554" t="s">
        <v>3184</v>
      </c>
      <c r="E58" s="2224"/>
    </row>
    <row r="59" spans="1:9" ht="13.5" customHeight="1">
      <c r="A59" s="549"/>
      <c r="B59" s="2217"/>
      <c r="C59" s="2217"/>
      <c r="D59" s="554" t="s">
        <v>3185</v>
      </c>
      <c r="E59" s="2224"/>
    </row>
    <row r="60" spans="1:9" ht="13.5" customHeight="1">
      <c r="A60" s="549"/>
      <c r="B60" s="2217"/>
      <c r="C60" s="2217"/>
      <c r="D60" s="554" t="s">
        <v>3186</v>
      </c>
      <c r="E60" s="2224"/>
    </row>
    <row r="61" spans="1:9" ht="13.5" customHeight="1">
      <c r="A61" s="549"/>
      <c r="B61" s="2217"/>
      <c r="C61" s="2217"/>
      <c r="D61" s="554" t="s">
        <v>3187</v>
      </c>
      <c r="E61" s="2224"/>
    </row>
    <row r="62" spans="1:9" ht="13.5" customHeight="1">
      <c r="A62" s="550"/>
      <c r="B62" s="2218"/>
      <c r="C62" s="2218"/>
      <c r="D62" s="555" t="s">
        <v>3188</v>
      </c>
      <c r="E62" s="2225"/>
    </row>
    <row r="63" spans="1:9" s="102" customFormat="1" ht="43" customHeight="1">
      <c r="A63" s="1707" t="s">
        <v>665</v>
      </c>
      <c r="B63" s="1707"/>
      <c r="C63" s="1707"/>
      <c r="D63" s="1707"/>
      <c r="E63" s="1707"/>
      <c r="F63" s="161"/>
      <c r="G63" s="161"/>
      <c r="H63" s="161"/>
      <c r="I63" s="161"/>
    </row>
  </sheetData>
  <sheetProtection insertHyperlinks="0" autoFilter="0"/>
  <mergeCells count="27">
    <mergeCell ref="C49:C55"/>
    <mergeCell ref="C56:C62"/>
    <mergeCell ref="E5:E11"/>
    <mergeCell ref="E12:E18"/>
    <mergeCell ref="E19:E25"/>
    <mergeCell ref="E26:E32"/>
    <mergeCell ref="E33:E39"/>
    <mergeCell ref="E40:E46"/>
    <mergeCell ref="E49:E55"/>
    <mergeCell ref="E56:E62"/>
    <mergeCell ref="B47:E48"/>
    <mergeCell ref="A1:E1"/>
    <mergeCell ref="A63:E63"/>
    <mergeCell ref="B5:B11"/>
    <mergeCell ref="B12:B18"/>
    <mergeCell ref="B19:B25"/>
    <mergeCell ref="B26:B32"/>
    <mergeCell ref="B33:B39"/>
    <mergeCell ref="B40:B46"/>
    <mergeCell ref="B49:B55"/>
    <mergeCell ref="B56:B62"/>
    <mergeCell ref="C5:C11"/>
    <mergeCell ref="C12:C18"/>
    <mergeCell ref="C19:C25"/>
    <mergeCell ref="C26:C32"/>
    <mergeCell ref="C33:C39"/>
    <mergeCell ref="C40:C46"/>
  </mergeCells>
  <pageMargins left="0.7" right="0.7" top="0.75" bottom="0.75" header="0.3" footer="0.3"/>
  <pageSetup paperSize="9" orientation="portrait"/>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tabColor rgb="FF92D050"/>
    <outlinePr summaryBelow="0" summaryRight="0"/>
  </sheetPr>
  <dimension ref="A1:I29"/>
  <sheetViews>
    <sheetView workbookViewId="0">
      <selection sqref="A1:G1"/>
    </sheetView>
  </sheetViews>
  <sheetFormatPr baseColWidth="10" defaultColWidth="7.796875" defaultRowHeight="13.5" customHeight="1"/>
  <cols>
    <col min="1" max="1" width="18.046875" style="536" customWidth="1"/>
    <col min="2" max="2" width="8.34765625" style="536" customWidth="1"/>
    <col min="3" max="3" width="14.94921875" style="174" customWidth="1"/>
    <col min="4" max="4" width="9.296875" style="536" customWidth="1"/>
    <col min="5" max="5" width="23.25" customWidth="1"/>
    <col min="6" max="6" width="15.3984375" customWidth="1"/>
    <col min="7" max="7" width="11.25" customWidth="1"/>
  </cols>
  <sheetData>
    <row r="1" spans="1:7" s="102" customFormat="1" ht="83.05" customHeight="1">
      <c r="A1" s="1697"/>
      <c r="B1" s="1697"/>
      <c r="C1" s="1697"/>
      <c r="D1" s="1697"/>
      <c r="E1" s="1697"/>
      <c r="F1" s="1697"/>
      <c r="G1" s="1697"/>
    </row>
    <row r="2" spans="1:7" s="102" customFormat="1" ht="18" customHeight="1">
      <c r="A2" s="4" t="s">
        <v>1440</v>
      </c>
      <c r="B2" s="505" t="s">
        <v>984</v>
      </c>
      <c r="C2" s="4"/>
      <c r="D2" s="4"/>
      <c r="E2" s="3"/>
      <c r="F2" s="3"/>
      <c r="G2" s="3"/>
    </row>
    <row r="3" spans="1:7" s="102" customFormat="1" ht="19.5" customHeight="1">
      <c r="A3" s="4" t="s">
        <v>524</v>
      </c>
      <c r="B3" s="1697" t="s">
        <v>3196</v>
      </c>
      <c r="C3" s="1697"/>
      <c r="D3" s="1697"/>
      <c r="E3" s="1697"/>
      <c r="F3" s="1697"/>
      <c r="G3" s="1697"/>
    </row>
    <row r="4" spans="1:7" ht="18" customHeight="1">
      <c r="A4" s="10" t="s">
        <v>8</v>
      </c>
      <c r="B4" s="11" t="s">
        <v>985</v>
      </c>
      <c r="C4" s="11" t="s">
        <v>986</v>
      </c>
      <c r="D4" s="537" t="s">
        <v>3197</v>
      </c>
      <c r="E4" s="2227" t="s">
        <v>988</v>
      </c>
      <c r="F4" s="2227"/>
      <c r="G4" s="538" t="s">
        <v>989</v>
      </c>
    </row>
    <row r="5" spans="1:7" ht="17.25" customHeight="1">
      <c r="A5" s="2234" t="s">
        <v>2130</v>
      </c>
      <c r="B5" s="2232" t="s">
        <v>3198</v>
      </c>
      <c r="C5" s="2243" t="s">
        <v>3199</v>
      </c>
      <c r="D5" s="2232" t="s">
        <v>697</v>
      </c>
      <c r="E5" s="2247" t="s">
        <v>3200</v>
      </c>
      <c r="F5" s="2248"/>
      <c r="G5" s="2245" t="s">
        <v>3201</v>
      </c>
    </row>
    <row r="6" spans="1:7" ht="17.25" customHeight="1">
      <c r="A6" s="2235"/>
      <c r="B6" s="2242"/>
      <c r="C6" s="2244"/>
      <c r="D6" s="2242"/>
      <c r="E6" s="2249"/>
      <c r="F6" s="2250"/>
      <c r="G6" s="2246"/>
    </row>
    <row r="7" spans="1:7" ht="17.25" customHeight="1">
      <c r="A7" s="2236"/>
      <c r="B7" s="184"/>
      <c r="C7" s="187" t="s">
        <v>3202</v>
      </c>
      <c r="D7" s="2228" t="s">
        <v>3203</v>
      </c>
      <c r="E7" s="2228"/>
      <c r="F7" s="2228"/>
      <c r="G7" s="2229"/>
    </row>
    <row r="8" spans="1:7" ht="17.25" customHeight="1">
      <c r="A8" s="2237" t="s">
        <v>2136</v>
      </c>
      <c r="B8" s="2232" t="s">
        <v>3204</v>
      </c>
      <c r="C8" s="2243" t="s">
        <v>3205</v>
      </c>
      <c r="D8" s="2232" t="s">
        <v>751</v>
      </c>
      <c r="E8" s="2247" t="s">
        <v>3206</v>
      </c>
      <c r="F8" s="2248"/>
      <c r="G8" s="182" t="s">
        <v>3207</v>
      </c>
    </row>
    <row r="9" spans="1:7" ht="17.25" customHeight="1">
      <c r="A9" s="2238"/>
      <c r="B9" s="2242"/>
      <c r="C9" s="2244"/>
      <c r="D9" s="2242"/>
      <c r="E9" s="2251"/>
      <c r="F9" s="2252"/>
      <c r="G9" s="183" t="s">
        <v>1392</v>
      </c>
    </row>
    <row r="10" spans="1:7" ht="17.25" customHeight="1">
      <c r="A10" s="2238"/>
      <c r="B10" s="2242"/>
      <c r="C10" s="2244"/>
      <c r="D10" s="2242"/>
      <c r="E10" s="2251"/>
      <c r="F10" s="2252"/>
      <c r="G10" s="183" t="s">
        <v>3201</v>
      </c>
    </row>
    <row r="11" spans="1:7" ht="17.25" customHeight="1">
      <c r="A11" s="2238"/>
      <c r="B11" s="2242"/>
      <c r="C11" s="2242"/>
      <c r="D11" s="2242" t="s">
        <v>749</v>
      </c>
      <c r="E11" s="2251"/>
      <c r="F11" s="2252"/>
      <c r="G11" s="183" t="s">
        <v>3207</v>
      </c>
    </row>
    <row r="12" spans="1:7" ht="18" customHeight="1">
      <c r="A12" s="2238"/>
      <c r="B12" s="2242"/>
      <c r="C12" s="2242"/>
      <c r="D12" s="2242"/>
      <c r="E12" s="2249"/>
      <c r="F12" s="2250"/>
      <c r="G12" s="183" t="s">
        <v>3201</v>
      </c>
    </row>
    <row r="13" spans="1:7" ht="17.25" customHeight="1">
      <c r="A13" s="2239"/>
      <c r="B13" s="184"/>
      <c r="C13" s="187" t="s">
        <v>3208</v>
      </c>
      <c r="D13" s="2228" t="s">
        <v>3209</v>
      </c>
      <c r="E13" s="2228"/>
      <c r="F13" s="2228"/>
      <c r="G13" s="2229"/>
    </row>
    <row r="14" spans="1:7" ht="34.5" customHeight="1">
      <c r="A14" s="2237" t="s">
        <v>2141</v>
      </c>
      <c r="B14" s="2232" t="s">
        <v>3210</v>
      </c>
      <c r="C14" s="2243" t="s">
        <v>3211</v>
      </c>
      <c r="D14" s="181" t="s">
        <v>751</v>
      </c>
      <c r="E14" s="2232" t="s">
        <v>3212</v>
      </c>
      <c r="F14" s="2232"/>
      <c r="G14" s="182" t="s">
        <v>3213</v>
      </c>
    </row>
    <row r="15" spans="1:7" ht="18" customHeight="1">
      <c r="A15" s="2238"/>
      <c r="B15" s="2242"/>
      <c r="C15" s="2244"/>
      <c r="D15" s="172" t="s">
        <v>749</v>
      </c>
      <c r="E15" s="2242"/>
      <c r="F15" s="2242"/>
      <c r="G15" s="183" t="s">
        <v>3201</v>
      </c>
    </row>
    <row r="16" spans="1:7" ht="17.25" customHeight="1">
      <c r="A16" s="2238"/>
      <c r="B16" s="172"/>
      <c r="C16" s="186" t="s">
        <v>3214</v>
      </c>
      <c r="D16" s="2230" t="s">
        <v>3215</v>
      </c>
      <c r="E16" s="2230"/>
      <c r="F16" s="2230"/>
      <c r="G16" s="2231"/>
    </row>
    <row r="17" spans="1:9" ht="56.4">
      <c r="A17" s="2237" t="s">
        <v>2152</v>
      </c>
      <c r="B17" s="181" t="s">
        <v>3216</v>
      </c>
      <c r="C17" s="181" t="s">
        <v>735</v>
      </c>
      <c r="D17" s="2232" t="s">
        <v>1034</v>
      </c>
      <c r="E17" s="2232"/>
      <c r="F17" s="181" t="s">
        <v>3217</v>
      </c>
      <c r="G17" s="182" t="s">
        <v>3201</v>
      </c>
    </row>
    <row r="18" spans="1:9" ht="17.25" customHeight="1">
      <c r="A18" s="2239"/>
      <c r="B18" s="184"/>
      <c r="C18" s="187" t="s">
        <v>3218</v>
      </c>
      <c r="D18" s="2228" t="s">
        <v>3219</v>
      </c>
      <c r="E18" s="2228"/>
      <c r="F18" s="2228"/>
      <c r="G18" s="2229"/>
    </row>
    <row r="19" spans="1:9" ht="15.6">
      <c r="A19" s="2237" t="s">
        <v>3220</v>
      </c>
      <c r="B19" s="2232" t="s">
        <v>3221</v>
      </c>
      <c r="C19" s="2232" t="s">
        <v>874</v>
      </c>
      <c r="D19" s="2232" t="s">
        <v>749</v>
      </c>
      <c r="E19" s="2232"/>
      <c r="F19" s="2232" t="s">
        <v>3222</v>
      </c>
      <c r="G19" s="182" t="s">
        <v>3207</v>
      </c>
    </row>
    <row r="20" spans="1:9" ht="37" customHeight="1">
      <c r="A20" s="2238"/>
      <c r="B20" s="2242"/>
      <c r="C20" s="2242"/>
      <c r="D20" s="2242"/>
      <c r="E20" s="2242"/>
      <c r="F20" s="2242"/>
      <c r="G20" s="183" t="s">
        <v>3201</v>
      </c>
    </row>
    <row r="21" spans="1:9" ht="36" customHeight="1">
      <c r="A21" s="2238"/>
      <c r="B21" s="172"/>
      <c r="C21" s="186" t="s">
        <v>3223</v>
      </c>
      <c r="D21" s="2230" t="s">
        <v>3224</v>
      </c>
      <c r="E21" s="2230"/>
      <c r="F21" s="2230"/>
      <c r="G21" s="2231"/>
    </row>
    <row r="22" spans="1:9" ht="31" customHeight="1">
      <c r="A22" s="2238"/>
      <c r="B22" s="2242" t="s">
        <v>3225</v>
      </c>
      <c r="C22" s="2242" t="s">
        <v>877</v>
      </c>
      <c r="D22" s="2242" t="s">
        <v>751</v>
      </c>
      <c r="E22" s="2242"/>
      <c r="F22" s="2242" t="s">
        <v>3222</v>
      </c>
      <c r="G22" s="183" t="s">
        <v>3207</v>
      </c>
    </row>
    <row r="23" spans="1:9" ht="17.25" customHeight="1">
      <c r="A23" s="2238"/>
      <c r="B23" s="2242"/>
      <c r="C23" s="2242"/>
      <c r="D23" s="2242"/>
      <c r="E23" s="2242"/>
      <c r="F23" s="2242"/>
      <c r="G23" s="183" t="s">
        <v>3201</v>
      </c>
    </row>
    <row r="24" spans="1:9" ht="34.5" customHeight="1">
      <c r="A24" s="2239"/>
      <c r="B24" s="184"/>
      <c r="C24" s="187" t="s">
        <v>3226</v>
      </c>
      <c r="D24" s="2228" t="s">
        <v>3227</v>
      </c>
      <c r="E24" s="2228"/>
      <c r="F24" s="2228"/>
      <c r="G24" s="2229"/>
    </row>
    <row r="25" spans="1:9" ht="42.3">
      <c r="A25" s="539" t="s">
        <v>2490</v>
      </c>
      <c r="B25" s="540" t="s">
        <v>3228</v>
      </c>
      <c r="C25" s="540" t="s">
        <v>875</v>
      </c>
      <c r="D25" s="2233" t="s">
        <v>749</v>
      </c>
      <c r="E25" s="2233"/>
      <c r="F25" s="540" t="s">
        <v>3229</v>
      </c>
      <c r="G25" s="541" t="s">
        <v>3201</v>
      </c>
    </row>
    <row r="26" spans="1:9" ht="42.3">
      <c r="A26" s="2240" t="s">
        <v>2496</v>
      </c>
      <c r="B26" s="181" t="s">
        <v>3230</v>
      </c>
      <c r="C26" s="181" t="s">
        <v>876</v>
      </c>
      <c r="D26" s="2232" t="s">
        <v>749</v>
      </c>
      <c r="E26" s="2232"/>
      <c r="F26" s="181" t="s">
        <v>3231</v>
      </c>
      <c r="G26" s="182" t="s">
        <v>3201</v>
      </c>
    </row>
    <row r="27" spans="1:9" ht="18" customHeight="1">
      <c r="A27" s="2241"/>
      <c r="B27" s="184"/>
      <c r="C27" s="187" t="s">
        <v>3232</v>
      </c>
      <c r="D27" s="2228" t="s">
        <v>3233</v>
      </c>
      <c r="E27" s="2228"/>
      <c r="F27" s="2228"/>
      <c r="G27" s="2229"/>
    </row>
    <row r="28" spans="1:9" ht="18" customHeight="1">
      <c r="A28" s="229"/>
      <c r="B28" s="229"/>
      <c r="C28" s="229"/>
      <c r="D28" s="229"/>
      <c r="E28" s="229"/>
      <c r="F28" s="229"/>
      <c r="G28" s="229"/>
    </row>
    <row r="29" spans="1:9" ht="48" customHeight="1">
      <c r="A29" s="1816" t="s">
        <v>665</v>
      </c>
      <c r="B29" s="1816"/>
      <c r="C29" s="1816"/>
      <c r="D29" s="2169"/>
      <c r="E29" s="1816"/>
      <c r="F29" s="1816"/>
      <c r="G29" s="1816"/>
      <c r="H29" s="108"/>
      <c r="I29" s="108"/>
    </row>
  </sheetData>
  <sheetProtection insertHyperlinks="0" autoFilter="0"/>
  <mergeCells count="43">
    <mergeCell ref="E14:F15"/>
    <mergeCell ref="D19:E20"/>
    <mergeCell ref="D22:E23"/>
    <mergeCell ref="C14:C15"/>
    <mergeCell ref="C19:C20"/>
    <mergeCell ref="C22:C23"/>
    <mergeCell ref="D5:D6"/>
    <mergeCell ref="D8:D10"/>
    <mergeCell ref="D11:D12"/>
    <mergeCell ref="D25:E25"/>
    <mergeCell ref="D26:E26"/>
    <mergeCell ref="D27:G27"/>
    <mergeCell ref="A29:G29"/>
    <mergeCell ref="A5:A7"/>
    <mergeCell ref="A8:A13"/>
    <mergeCell ref="A14:A16"/>
    <mergeCell ref="A17:A18"/>
    <mergeCell ref="A19:A24"/>
    <mergeCell ref="A26:A27"/>
    <mergeCell ref="B5:B6"/>
    <mergeCell ref="B8:B10"/>
    <mergeCell ref="B11:B12"/>
    <mergeCell ref="B14:B15"/>
    <mergeCell ref="B19:B20"/>
    <mergeCell ref="B22:B23"/>
    <mergeCell ref="D16:G16"/>
    <mergeCell ref="D17:E17"/>
    <mergeCell ref="D18:G18"/>
    <mergeCell ref="D21:G21"/>
    <mergeCell ref="D24:G24"/>
    <mergeCell ref="F19:F20"/>
    <mergeCell ref="F22:F23"/>
    <mergeCell ref="A1:G1"/>
    <mergeCell ref="B3:G3"/>
    <mergeCell ref="E4:F4"/>
    <mergeCell ref="D7:G7"/>
    <mergeCell ref="D13:G13"/>
    <mergeCell ref="C5:C6"/>
    <mergeCell ref="C8:C10"/>
    <mergeCell ref="C11:C12"/>
    <mergeCell ref="G5:G6"/>
    <mergeCell ref="E5:F6"/>
    <mergeCell ref="E8:F12"/>
  </mergeCells>
  <pageMargins left="0.7" right="0.7" top="0.75" bottom="0.75" header="0.3" footer="0.3"/>
  <pageSetup paperSize="9" orientation="portrait"/>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tabColor theme="9"/>
  </sheetPr>
  <dimension ref="A1:J133"/>
  <sheetViews>
    <sheetView topLeftCell="A12" zoomScale="96" zoomScaleNormal="96" workbookViewId="0">
      <selection activeCell="C33" sqref="C33"/>
    </sheetView>
  </sheetViews>
  <sheetFormatPr baseColWidth="10" defaultColWidth="5.84765625" defaultRowHeight="12.6"/>
  <cols>
    <col min="1" max="1" width="18.1484375" style="502" customWidth="1"/>
    <col min="2" max="2" width="9.75" style="503" customWidth="1"/>
    <col min="3" max="3" width="19.09765625" style="502" customWidth="1"/>
    <col min="4" max="4" width="33.84765625" style="502" customWidth="1"/>
    <col min="5" max="5" width="27.1484375" style="502" customWidth="1"/>
    <col min="6" max="16384" width="5.84765625" style="504"/>
  </cols>
  <sheetData>
    <row r="1" spans="1:10" s="102" customFormat="1" ht="78" customHeight="1">
      <c r="A1" s="1697"/>
      <c r="B1" s="1697"/>
      <c r="C1" s="1697"/>
      <c r="D1" s="1697"/>
      <c r="E1" s="1697"/>
      <c r="F1" s="1697"/>
      <c r="G1" s="1697"/>
      <c r="H1" s="1995"/>
      <c r="I1" s="1697"/>
      <c r="J1" s="3"/>
    </row>
    <row r="2" spans="1:10" s="102" customFormat="1" ht="15" customHeight="1">
      <c r="A2" s="3" t="s">
        <v>499</v>
      </c>
      <c r="B2" s="505" t="s">
        <v>984</v>
      </c>
      <c r="C2" s="4"/>
      <c r="D2" s="3"/>
      <c r="E2" s="3"/>
      <c r="F2" s="3"/>
      <c r="G2" s="3"/>
      <c r="H2" s="7"/>
    </row>
    <row r="3" spans="1:10" s="102" customFormat="1" ht="22" customHeight="1">
      <c r="A3" s="3" t="s">
        <v>524</v>
      </c>
      <c r="B3" s="1995" t="s">
        <v>3196</v>
      </c>
      <c r="C3" s="1995"/>
      <c r="D3" s="1995"/>
      <c r="E3" s="1995"/>
      <c r="F3" s="3"/>
      <c r="G3" s="3"/>
      <c r="H3" s="7"/>
    </row>
    <row r="4" spans="1:10" ht="16.5" customHeight="1">
      <c r="A4" s="506" t="s">
        <v>8</v>
      </c>
      <c r="B4" s="507" t="s">
        <v>985</v>
      </c>
      <c r="C4" s="508" t="s">
        <v>986</v>
      </c>
      <c r="D4" s="508" t="s">
        <v>988</v>
      </c>
      <c r="E4" s="509" t="s">
        <v>3234</v>
      </c>
      <c r="F4" s="510"/>
    </row>
    <row r="5" spans="1:10" ht="16.5" customHeight="1">
      <c r="A5" s="511">
        <v>45190</v>
      </c>
      <c r="B5" s="512"/>
      <c r="C5" s="512" t="s">
        <v>3235</v>
      </c>
      <c r="D5" s="512" t="s">
        <v>3236</v>
      </c>
      <c r="E5" s="513" t="s">
        <v>3237</v>
      </c>
      <c r="F5" s="510"/>
    </row>
    <row r="6" spans="1:10" ht="16.5" customHeight="1">
      <c r="A6" s="514" t="s">
        <v>1076</v>
      </c>
      <c r="B6" s="515"/>
      <c r="C6" s="515" t="s">
        <v>3238</v>
      </c>
      <c r="D6" s="515" t="s">
        <v>3239</v>
      </c>
      <c r="E6" s="516" t="s">
        <v>3237</v>
      </c>
      <c r="F6" s="510"/>
    </row>
    <row r="7" spans="1:10" ht="16.5" customHeight="1">
      <c r="A7" s="511">
        <v>45191</v>
      </c>
      <c r="B7" s="512"/>
      <c r="C7" s="512" t="s">
        <v>3240</v>
      </c>
      <c r="D7" s="512" t="s">
        <v>3236</v>
      </c>
      <c r="E7" s="513" t="s">
        <v>3237</v>
      </c>
      <c r="F7" s="510"/>
    </row>
    <row r="8" spans="1:10" ht="16.5" customHeight="1">
      <c r="A8" s="514" t="s">
        <v>1026</v>
      </c>
      <c r="B8" s="515"/>
      <c r="C8" s="515" t="s">
        <v>3241</v>
      </c>
      <c r="D8" s="515" t="s">
        <v>3239</v>
      </c>
      <c r="E8" s="516" t="s">
        <v>3237</v>
      </c>
      <c r="F8" s="510"/>
    </row>
    <row r="9" spans="1:10" ht="16.5" customHeight="1">
      <c r="A9" s="517">
        <v>45192</v>
      </c>
      <c r="B9" s="512"/>
      <c r="C9" s="512" t="s">
        <v>3242</v>
      </c>
      <c r="D9" s="512" t="s">
        <v>3236</v>
      </c>
      <c r="E9" s="513" t="s">
        <v>3237</v>
      </c>
      <c r="F9" s="510"/>
    </row>
    <row r="10" spans="1:10" ht="16.5" customHeight="1">
      <c r="A10" s="514"/>
      <c r="B10" s="515"/>
      <c r="C10" s="515" t="s">
        <v>3243</v>
      </c>
      <c r="D10" s="515" t="s">
        <v>3239</v>
      </c>
      <c r="E10" s="516" t="s">
        <v>3237</v>
      </c>
      <c r="F10" s="510"/>
    </row>
    <row r="11" spans="1:10" ht="34" customHeight="1">
      <c r="A11" s="2254" t="s">
        <v>3244</v>
      </c>
      <c r="B11" s="512"/>
      <c r="C11" s="512" t="s">
        <v>3245</v>
      </c>
      <c r="D11" s="519" t="s">
        <v>3246</v>
      </c>
      <c r="E11" s="513" t="s">
        <v>3237</v>
      </c>
      <c r="F11" s="510"/>
    </row>
    <row r="12" spans="1:10" ht="16.5" customHeight="1">
      <c r="A12" s="2255"/>
      <c r="B12" s="521" t="s">
        <v>3247</v>
      </c>
      <c r="C12" s="522" t="s">
        <v>878</v>
      </c>
      <c r="D12" s="521" t="s">
        <v>3248</v>
      </c>
      <c r="E12" s="523" t="s">
        <v>3249</v>
      </c>
      <c r="F12" s="510"/>
    </row>
    <row r="13" spans="1:10" ht="16.5" customHeight="1">
      <c r="A13" s="2255"/>
      <c r="B13" s="521"/>
      <c r="C13" s="521" t="s">
        <v>3250</v>
      </c>
      <c r="D13" s="524" t="s">
        <v>3251</v>
      </c>
      <c r="E13" s="525" t="s">
        <v>3237</v>
      </c>
      <c r="F13" s="510"/>
    </row>
    <row r="14" spans="1:10" ht="16.5" customHeight="1">
      <c r="A14" s="2255"/>
      <c r="B14" s="521" t="s">
        <v>3252</v>
      </c>
      <c r="C14" s="521" t="s">
        <v>882</v>
      </c>
      <c r="D14" s="521" t="s">
        <v>3253</v>
      </c>
      <c r="E14" s="525" t="s">
        <v>3249</v>
      </c>
      <c r="F14" s="510"/>
    </row>
    <row r="15" spans="1:10" ht="36" customHeight="1">
      <c r="A15" s="2255"/>
      <c r="B15" s="521"/>
      <c r="C15" s="521" t="s">
        <v>3254</v>
      </c>
      <c r="D15" s="521" t="s">
        <v>3255</v>
      </c>
      <c r="E15" s="526" t="s">
        <v>3256</v>
      </c>
      <c r="F15" s="510"/>
    </row>
    <row r="16" spans="1:10" ht="16.5" customHeight="1">
      <c r="A16" s="2256"/>
      <c r="B16" s="515"/>
      <c r="C16" s="515" t="s">
        <v>3257</v>
      </c>
      <c r="D16" s="515" t="s">
        <v>3258</v>
      </c>
      <c r="E16" s="516" t="s">
        <v>3237</v>
      </c>
      <c r="F16" s="510"/>
    </row>
    <row r="17" spans="1:6" ht="16.5" customHeight="1">
      <c r="A17" s="518"/>
      <c r="B17" s="512"/>
      <c r="C17" s="512" t="s">
        <v>3259</v>
      </c>
      <c r="D17" s="512" t="s">
        <v>3260</v>
      </c>
      <c r="E17" s="513" t="s">
        <v>3261</v>
      </c>
      <c r="F17" s="510"/>
    </row>
    <row r="18" spans="1:6" ht="16.5" customHeight="1">
      <c r="A18" s="520"/>
      <c r="B18" s="521"/>
      <c r="C18" s="521" t="s">
        <v>3262</v>
      </c>
      <c r="D18" s="521" t="s">
        <v>3263</v>
      </c>
      <c r="E18" s="525"/>
      <c r="F18" s="510"/>
    </row>
    <row r="19" spans="1:6" ht="16.5" customHeight="1">
      <c r="A19" s="520" t="s">
        <v>3264</v>
      </c>
      <c r="B19" s="521" t="s">
        <v>3265</v>
      </c>
      <c r="C19" s="521" t="s">
        <v>879</v>
      </c>
      <c r="D19" s="521" t="s">
        <v>3266</v>
      </c>
      <c r="E19" s="525" t="s">
        <v>3267</v>
      </c>
      <c r="F19" s="510"/>
    </row>
    <row r="20" spans="1:6" ht="16.5" customHeight="1">
      <c r="A20" s="520"/>
      <c r="B20" s="521"/>
      <c r="C20" s="527" t="s">
        <v>3268</v>
      </c>
      <c r="D20" s="527" t="s">
        <v>3269</v>
      </c>
      <c r="E20" s="528" t="s">
        <v>3270</v>
      </c>
      <c r="F20" s="510"/>
    </row>
    <row r="21" spans="1:6" ht="16.5" customHeight="1">
      <c r="A21" s="520"/>
      <c r="B21" s="521"/>
      <c r="C21" s="521" t="s">
        <v>3271</v>
      </c>
      <c r="D21" s="521" t="s">
        <v>3272</v>
      </c>
      <c r="E21" s="529" t="s">
        <v>3273</v>
      </c>
      <c r="F21" s="510"/>
    </row>
    <row r="22" spans="1:6" ht="16.5" customHeight="1">
      <c r="A22" s="520"/>
      <c r="B22" s="521"/>
      <c r="C22" s="521" t="s">
        <v>3274</v>
      </c>
      <c r="D22" s="521" t="s">
        <v>3275</v>
      </c>
      <c r="E22" s="525"/>
      <c r="F22" s="510"/>
    </row>
    <row r="23" spans="1:6" ht="16.5" customHeight="1">
      <c r="A23" s="520"/>
      <c r="B23" s="521" t="s">
        <v>3276</v>
      </c>
      <c r="C23" s="521" t="s">
        <v>883</v>
      </c>
      <c r="D23" s="521" t="s">
        <v>3277</v>
      </c>
      <c r="E23" s="525" t="s">
        <v>3278</v>
      </c>
      <c r="F23" s="510"/>
    </row>
    <row r="24" spans="1:6" ht="16.5" customHeight="1">
      <c r="A24" s="520"/>
      <c r="B24" s="521"/>
      <c r="C24" s="527" t="s">
        <v>3279</v>
      </c>
      <c r="D24" s="527" t="s">
        <v>3280</v>
      </c>
      <c r="E24" s="528" t="s">
        <v>3270</v>
      </c>
      <c r="F24" s="510"/>
    </row>
    <row r="25" spans="1:6" ht="16.5" customHeight="1">
      <c r="A25" s="520"/>
      <c r="B25" s="521"/>
      <c r="C25" s="521" t="s">
        <v>3281</v>
      </c>
      <c r="D25" s="521" t="s">
        <v>3282</v>
      </c>
      <c r="E25" s="526" t="s">
        <v>3256</v>
      </c>
      <c r="F25" s="510"/>
    </row>
    <row r="26" spans="1:6" ht="16.5" customHeight="1">
      <c r="A26" s="514"/>
      <c r="B26" s="515"/>
      <c r="C26" s="530" t="s">
        <v>3283</v>
      </c>
      <c r="D26" s="515" t="s">
        <v>3284</v>
      </c>
      <c r="E26" s="531" t="s">
        <v>3237</v>
      </c>
      <c r="F26" s="510"/>
    </row>
    <row r="27" spans="1:6" ht="16.5" customHeight="1">
      <c r="A27" s="518"/>
      <c r="B27" s="512"/>
      <c r="C27" s="512" t="s">
        <v>3285</v>
      </c>
      <c r="D27" s="512" t="s">
        <v>3286</v>
      </c>
      <c r="E27" s="513"/>
      <c r="F27" s="510"/>
    </row>
    <row r="28" spans="1:6" ht="16.5" customHeight="1">
      <c r="A28" s="520" t="s">
        <v>3287</v>
      </c>
      <c r="B28" s="521" t="s">
        <v>3288</v>
      </c>
      <c r="C28" s="521" t="s">
        <v>3289</v>
      </c>
      <c r="D28" s="521" t="s">
        <v>3290</v>
      </c>
      <c r="E28" s="525" t="s">
        <v>3249</v>
      </c>
      <c r="F28" s="510"/>
    </row>
    <row r="29" spans="1:6" ht="16.5" customHeight="1">
      <c r="A29" s="520"/>
      <c r="B29" s="521"/>
      <c r="C29" s="521" t="s">
        <v>3291</v>
      </c>
      <c r="D29" s="521" t="s">
        <v>3292</v>
      </c>
      <c r="E29" s="525" t="s">
        <v>3237</v>
      </c>
      <c r="F29" s="510"/>
    </row>
    <row r="30" spans="1:6" ht="16" customHeight="1">
      <c r="A30" s="514"/>
      <c r="B30" s="515" t="s">
        <v>3293</v>
      </c>
      <c r="C30" s="515" t="s">
        <v>884</v>
      </c>
      <c r="D30" s="515" t="s">
        <v>3294</v>
      </c>
      <c r="E30" s="516" t="s">
        <v>3295</v>
      </c>
      <c r="F30" s="510"/>
    </row>
    <row r="31" spans="1:6" ht="16.5" customHeight="1">
      <c r="A31" s="518" t="s">
        <v>3296</v>
      </c>
      <c r="B31" s="512"/>
      <c r="C31" s="512" t="s">
        <v>3297</v>
      </c>
      <c r="D31" s="512" t="s">
        <v>3298</v>
      </c>
      <c r="E31" s="513" t="s">
        <v>3261</v>
      </c>
      <c r="F31" s="510"/>
    </row>
    <row r="32" spans="1:6" ht="16.5" customHeight="1">
      <c r="A32" s="520"/>
      <c r="B32" s="521"/>
      <c r="C32" s="521" t="s">
        <v>3299</v>
      </c>
      <c r="D32" s="521" t="s">
        <v>3300</v>
      </c>
      <c r="E32" s="525"/>
      <c r="F32" s="510"/>
    </row>
    <row r="33" spans="1:9" ht="16.5" customHeight="1">
      <c r="A33" s="520"/>
      <c r="B33" s="521" t="s">
        <v>3301</v>
      </c>
      <c r="C33" s="521" t="s">
        <v>881</v>
      </c>
      <c r="D33" s="521" t="s">
        <v>3302</v>
      </c>
      <c r="E33" s="525" t="s">
        <v>3201</v>
      </c>
      <c r="F33" s="510"/>
    </row>
    <row r="34" spans="1:9" ht="16.5" customHeight="1">
      <c r="A34" s="520"/>
      <c r="B34" s="521"/>
      <c r="C34" s="527" t="s">
        <v>3303</v>
      </c>
      <c r="D34" s="527" t="s">
        <v>3304</v>
      </c>
      <c r="E34" s="528" t="s">
        <v>3270</v>
      </c>
      <c r="F34" s="510"/>
    </row>
    <row r="35" spans="1:9" ht="16.5" customHeight="1">
      <c r="A35" s="520"/>
      <c r="B35" s="521"/>
      <c r="C35" s="521" t="s">
        <v>3305</v>
      </c>
      <c r="D35" s="521" t="s">
        <v>3306</v>
      </c>
      <c r="E35" s="525" t="s">
        <v>3261</v>
      </c>
      <c r="F35" s="510"/>
    </row>
    <row r="36" spans="1:9" ht="16.5" customHeight="1">
      <c r="A36" s="520"/>
      <c r="B36" s="532"/>
      <c r="C36" s="521" t="s">
        <v>3307</v>
      </c>
      <c r="D36" s="521" t="s">
        <v>3308</v>
      </c>
      <c r="E36" s="525"/>
      <c r="F36" s="510"/>
    </row>
    <row r="37" spans="1:9" ht="16.5" customHeight="1">
      <c r="A37" s="520"/>
      <c r="B37" s="521" t="s">
        <v>3309</v>
      </c>
      <c r="C37" s="521" t="s">
        <v>885</v>
      </c>
      <c r="D37" s="521" t="s">
        <v>3310</v>
      </c>
      <c r="E37" s="529" t="s">
        <v>3201</v>
      </c>
      <c r="F37" s="510"/>
    </row>
    <row r="38" spans="1:9" ht="16.5" customHeight="1">
      <c r="A38" s="514"/>
      <c r="B38" s="515"/>
      <c r="C38" s="533" t="s">
        <v>3311</v>
      </c>
      <c r="D38" s="534" t="s">
        <v>3312</v>
      </c>
      <c r="E38" s="535" t="s">
        <v>3270</v>
      </c>
      <c r="F38" s="510"/>
    </row>
    <row r="39" spans="1:9" s="102" customFormat="1" ht="37" customHeight="1">
      <c r="A39" s="2253" t="s">
        <v>665</v>
      </c>
      <c r="B39" s="2253"/>
      <c r="C39" s="2253"/>
      <c r="D39" s="2253"/>
      <c r="E39" s="2253"/>
      <c r="F39" s="2253"/>
      <c r="G39" s="2253"/>
      <c r="H39" s="2253"/>
      <c r="I39" s="2253"/>
    </row>
    <row r="40" spans="1:9" ht="16.5" customHeight="1">
      <c r="B40" s="504"/>
      <c r="C40" s="504"/>
      <c r="D40" s="504"/>
    </row>
    <row r="41" spans="1:9" ht="16.5" customHeight="1">
      <c r="B41" s="504"/>
      <c r="C41" s="504"/>
      <c r="D41" s="504"/>
    </row>
    <row r="42" spans="1:9" ht="16.5" customHeight="1">
      <c r="B42" s="504"/>
      <c r="C42" s="504"/>
      <c r="D42" s="504"/>
    </row>
    <row r="43" spans="1:9" ht="16.5" customHeight="1">
      <c r="B43" s="504"/>
      <c r="C43" s="504"/>
      <c r="D43" s="504"/>
    </row>
    <row r="44" spans="1:9" ht="16.5" customHeight="1">
      <c r="B44" s="504"/>
      <c r="C44" s="504"/>
      <c r="D44" s="504"/>
    </row>
    <row r="45" spans="1:9" ht="16.5" customHeight="1">
      <c r="B45" s="504"/>
      <c r="C45" s="504"/>
      <c r="D45" s="504"/>
    </row>
    <row r="46" spans="1:9" ht="16.5" customHeight="1">
      <c r="B46" s="504"/>
      <c r="C46" s="504"/>
      <c r="D46" s="504"/>
    </row>
    <row r="47" spans="1:9" ht="18.75" customHeight="1">
      <c r="B47" s="504"/>
      <c r="C47" s="504"/>
      <c r="D47" s="504"/>
    </row>
    <row r="48" spans="1:9" ht="18.75" customHeight="1">
      <c r="B48" s="504"/>
      <c r="C48" s="504"/>
      <c r="D48" s="504"/>
    </row>
    <row r="49" spans="2:4" ht="18.75" customHeight="1">
      <c r="B49" s="504"/>
      <c r="C49" s="504"/>
      <c r="D49" s="504"/>
    </row>
    <row r="50" spans="2:4" ht="18.55" customHeight="1">
      <c r="B50" s="504"/>
      <c r="C50" s="504"/>
      <c r="D50" s="504"/>
    </row>
    <row r="51" spans="2:4" ht="18.75" customHeight="1">
      <c r="B51" s="504"/>
      <c r="C51" s="504"/>
      <c r="D51" s="504"/>
    </row>
    <row r="52" spans="2:4" ht="16.5" customHeight="1">
      <c r="B52" s="504"/>
      <c r="C52" s="504"/>
      <c r="D52" s="504"/>
    </row>
    <row r="53" spans="2:4" ht="16.5" customHeight="1">
      <c r="B53" s="504"/>
      <c r="C53" s="504"/>
      <c r="D53" s="504"/>
    </row>
    <row r="54" spans="2:4" ht="16.5" customHeight="1">
      <c r="B54" s="504"/>
      <c r="C54" s="504"/>
      <c r="D54" s="504"/>
    </row>
    <row r="55" spans="2:4" ht="16.5" customHeight="1">
      <c r="B55" s="504"/>
      <c r="C55" s="504"/>
      <c r="D55" s="504"/>
    </row>
    <row r="56" spans="2:4" ht="16.5" customHeight="1">
      <c r="B56" s="504"/>
      <c r="C56" s="504"/>
      <c r="D56" s="504"/>
    </row>
    <row r="57" spans="2:4" ht="16.5" customHeight="1">
      <c r="B57" s="504"/>
      <c r="C57" s="504"/>
      <c r="D57" s="504"/>
    </row>
    <row r="58" spans="2:4" ht="16.5" customHeight="1">
      <c r="B58" s="504"/>
      <c r="C58" s="504"/>
      <c r="D58" s="504"/>
    </row>
    <row r="59" spans="2:4" ht="16.5" customHeight="1">
      <c r="B59" s="504"/>
      <c r="C59" s="504"/>
      <c r="D59" s="504"/>
    </row>
    <row r="60" spans="2:4" ht="16.5" customHeight="1">
      <c r="B60" s="504"/>
      <c r="C60" s="504"/>
      <c r="D60" s="504"/>
    </row>
    <row r="61" spans="2:4" ht="16.5" customHeight="1">
      <c r="B61" s="504"/>
      <c r="C61" s="504"/>
      <c r="D61" s="504"/>
    </row>
    <row r="62" spans="2:4" ht="16.5" customHeight="1">
      <c r="B62" s="504"/>
      <c r="C62" s="504"/>
      <c r="D62" s="504"/>
    </row>
    <row r="63" spans="2:4" ht="16.5" customHeight="1">
      <c r="B63" s="504"/>
      <c r="C63" s="504"/>
      <c r="D63" s="504"/>
    </row>
    <row r="64" spans="2:4" ht="16.5" customHeight="1">
      <c r="B64" s="504"/>
      <c r="C64" s="504"/>
      <c r="D64" s="504"/>
    </row>
    <row r="65" spans="2:4" ht="16.5" customHeight="1">
      <c r="B65" s="504"/>
      <c r="C65" s="504"/>
      <c r="D65" s="504"/>
    </row>
    <row r="66" spans="2:4" ht="16.5" customHeight="1">
      <c r="B66" s="504"/>
      <c r="C66" s="504"/>
      <c r="D66" s="504"/>
    </row>
    <row r="67" spans="2:4" ht="16.5" customHeight="1">
      <c r="B67" s="504"/>
      <c r="C67" s="504"/>
      <c r="D67" s="504"/>
    </row>
    <row r="68" spans="2:4" ht="16.5" customHeight="1">
      <c r="B68" s="504"/>
      <c r="C68" s="504"/>
      <c r="D68" s="504"/>
    </row>
    <row r="69" spans="2:4" ht="16.5" customHeight="1"/>
    <row r="70" spans="2:4" ht="16.5" customHeight="1"/>
    <row r="71" spans="2:4" ht="16.5" customHeight="1"/>
    <row r="72" spans="2:4" ht="16.5" customHeight="1"/>
    <row r="73" spans="2:4" ht="16.5" customHeight="1"/>
    <row r="74" spans="2:4" ht="16.5" customHeight="1"/>
    <row r="75" spans="2:4" ht="16.5" customHeight="1"/>
    <row r="76" spans="2:4" ht="16.5" customHeight="1"/>
    <row r="77" spans="2:4" ht="16.5" customHeight="1"/>
    <row r="78" spans="2:4" ht="16.5" customHeight="1"/>
    <row r="79" spans="2:4" ht="16.5" customHeight="1"/>
    <row r="80" spans="2:4" ht="16.5" customHeight="1"/>
    <row r="81" ht="16.5" customHeight="1"/>
    <row r="82" ht="16.5" customHeight="1"/>
    <row r="83" ht="16.5" customHeight="1"/>
    <row r="84" ht="16.5" customHeight="1"/>
    <row r="85" ht="16.5" customHeight="1"/>
    <row r="86" ht="16.5" customHeight="1"/>
    <row r="87" ht="16.5" customHeight="1"/>
    <row r="88" ht="16.5" customHeight="1"/>
    <row r="89" ht="16.5" customHeight="1"/>
    <row r="90" ht="16.5" customHeight="1"/>
    <row r="91" ht="16.5" customHeight="1"/>
    <row r="92" ht="16.5" customHeight="1"/>
    <row r="93" ht="16.5" customHeight="1"/>
    <row r="94" ht="16.5" customHeight="1"/>
    <row r="95" ht="16.5" customHeight="1"/>
    <row r="96" ht="16.5" customHeight="1"/>
    <row r="97" ht="16.5" customHeight="1"/>
    <row r="98" ht="33" customHeight="1"/>
    <row r="99" ht="16.5" customHeight="1"/>
    <row r="100" ht="16.5" customHeight="1"/>
    <row r="101" ht="16.5" customHeight="1"/>
    <row r="102" ht="16.5" customHeight="1"/>
    <row r="103" ht="16.5" customHeight="1"/>
    <row r="104" ht="36.75" customHeight="1"/>
    <row r="105" ht="36.75" customHeight="1"/>
    <row r="106" ht="16.5" customHeight="1"/>
    <row r="107" ht="16.5" customHeight="1"/>
    <row r="108" ht="16.5" customHeight="1"/>
    <row r="109" ht="16.5" customHeight="1"/>
    <row r="110" ht="16.5" customHeight="1"/>
    <row r="111" ht="16.5" customHeight="1"/>
    <row r="112" ht="16.5" customHeight="1"/>
    <row r="113" ht="16.5" customHeight="1"/>
    <row r="114" ht="16.5" customHeight="1"/>
    <row r="115" ht="16.5" customHeight="1"/>
    <row r="116" ht="16.5" customHeight="1"/>
    <row r="117" ht="16.5" customHeight="1"/>
    <row r="118" ht="16.5" customHeight="1"/>
    <row r="119" ht="16.5" customHeight="1"/>
    <row r="120" ht="16.5" customHeight="1"/>
    <row r="121" ht="16.5" customHeight="1"/>
    <row r="122" ht="16.5" customHeight="1"/>
    <row r="123" ht="16.5" customHeight="1"/>
    <row r="124" ht="16.5" customHeight="1"/>
    <row r="125" ht="16.5" customHeight="1"/>
    <row r="126" ht="16.5" customHeight="1"/>
    <row r="127" ht="16.5" customHeight="1"/>
    <row r="128" ht="16.5" customHeight="1"/>
    <row r="129" ht="16.5" customHeight="1"/>
    <row r="130" ht="16.5" customHeight="1"/>
    <row r="131" ht="16.5" customHeight="1"/>
    <row r="132" ht="16.5" customHeight="1"/>
    <row r="133" ht="16.5" customHeight="1"/>
  </sheetData>
  <mergeCells count="4">
    <mergeCell ref="A1:I1"/>
    <mergeCell ref="B3:E3"/>
    <mergeCell ref="A39:I39"/>
    <mergeCell ref="A11:A16"/>
  </mergeCells>
  <pageMargins left="0.7" right="0.7" top="0.75" bottom="0.75" header="0.3" footer="0.3"/>
  <pageSetup paperSize="9" orientation="portrait"/>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tabColor theme="9"/>
  </sheetPr>
  <dimension ref="A1:X996"/>
  <sheetViews>
    <sheetView topLeftCell="A58" workbookViewId="0">
      <selection activeCell="D65" sqref="D65"/>
    </sheetView>
  </sheetViews>
  <sheetFormatPr baseColWidth="10" defaultColWidth="14.5" defaultRowHeight="15" customHeight="1"/>
  <cols>
    <col min="1" max="1" width="10.34765625" style="378" customWidth="1"/>
    <col min="2" max="2" width="8.84765625" style="378" customWidth="1"/>
    <col min="3" max="3" width="13.1484375" style="378" customWidth="1"/>
    <col min="4" max="4" width="15" style="378" customWidth="1"/>
    <col min="5" max="7" width="8.84765625" style="378" customWidth="1"/>
    <col min="8" max="8" width="2.1484375" style="378" customWidth="1"/>
    <col min="9" max="12" width="8.84765625" style="378" customWidth="1"/>
    <col min="13" max="13" width="13.1484375" style="378" customWidth="1"/>
    <col min="14" max="14" width="12.1484375" style="378" customWidth="1"/>
    <col min="15" max="17" width="8.84765625" style="378" customWidth="1"/>
    <col min="18" max="18" width="2.1484375" style="378" customWidth="1"/>
    <col min="19" max="24" width="8.84765625" style="378" customWidth="1"/>
    <col min="25" max="16384" width="14.5" style="378"/>
  </cols>
  <sheetData>
    <row r="1" spans="1:24" s="102" customFormat="1" ht="78" customHeight="1">
      <c r="A1" s="3"/>
      <c r="B1" s="1697" t="s">
        <v>226</v>
      </c>
      <c r="C1" s="1697"/>
      <c r="D1" s="1697"/>
      <c r="E1" s="1697"/>
      <c r="F1" s="1697"/>
      <c r="G1" s="1697"/>
      <c r="H1" s="1697"/>
    </row>
    <row r="2" spans="1:24" s="102" customFormat="1" ht="18" customHeight="1">
      <c r="A2" s="7" t="s">
        <v>3313</v>
      </c>
      <c r="B2" s="8" t="s">
        <v>984</v>
      </c>
      <c r="C2" s="3"/>
      <c r="D2" s="3"/>
      <c r="G2" s="3"/>
      <c r="H2" s="3"/>
    </row>
    <row r="3" spans="1:24" s="102" customFormat="1" ht="18.75" customHeight="1">
      <c r="A3" s="7" t="s">
        <v>524</v>
      </c>
      <c r="B3" s="7" t="s">
        <v>638</v>
      </c>
      <c r="C3" s="3"/>
      <c r="D3" s="3"/>
      <c r="G3" s="3"/>
      <c r="H3" s="3"/>
    </row>
    <row r="4" spans="1:24" ht="19" customHeight="1">
      <c r="A4" s="379"/>
      <c r="B4" s="2257" t="s">
        <v>3314</v>
      </c>
      <c r="C4" s="2258"/>
      <c r="D4" s="2258"/>
      <c r="E4" s="2258"/>
      <c r="F4" s="2258"/>
      <c r="G4" s="2258"/>
      <c r="H4" s="2258"/>
      <c r="I4" s="2258"/>
      <c r="J4" s="2259"/>
      <c r="K4" s="480"/>
      <c r="L4" s="481"/>
      <c r="M4" s="2260" t="s">
        <v>3315</v>
      </c>
      <c r="N4" s="2261"/>
      <c r="O4" s="2261"/>
      <c r="P4" s="2261"/>
      <c r="Q4" s="2261"/>
      <c r="R4" s="2261"/>
      <c r="S4" s="2262"/>
      <c r="T4" s="482"/>
      <c r="U4" s="481"/>
      <c r="V4" s="480"/>
      <c r="W4" s="489"/>
      <c r="X4" s="480"/>
    </row>
    <row r="5" spans="1:24" ht="19" customHeight="1">
      <c r="A5" s="379"/>
      <c r="B5" s="2263" t="s">
        <v>3316</v>
      </c>
      <c r="C5" s="2264"/>
      <c r="D5" s="2264" t="s">
        <v>3317</v>
      </c>
      <c r="E5" s="2264"/>
      <c r="F5" s="2265" t="s">
        <v>3318</v>
      </c>
      <c r="G5" s="2265"/>
      <c r="H5" s="2264" t="s">
        <v>3319</v>
      </c>
      <c r="I5" s="2264"/>
      <c r="J5" s="2266"/>
      <c r="K5" s="482"/>
      <c r="L5" s="481"/>
      <c r="M5" s="2267" t="s">
        <v>3320</v>
      </c>
      <c r="N5" s="2261"/>
      <c r="O5" s="2262"/>
      <c r="P5" s="2267" t="s">
        <v>3321</v>
      </c>
      <c r="Q5" s="2261"/>
      <c r="R5" s="2261"/>
      <c r="S5" s="2262"/>
      <c r="T5" s="482"/>
      <c r="U5" s="481"/>
      <c r="V5" s="480"/>
      <c r="W5" s="480"/>
      <c r="X5" s="480"/>
    </row>
    <row r="6" spans="1:24" ht="19" customHeight="1">
      <c r="A6" s="379"/>
      <c r="B6" s="2268" t="s">
        <v>3322</v>
      </c>
      <c r="C6" s="2269"/>
      <c r="D6" s="2269" t="s">
        <v>3323</v>
      </c>
      <c r="E6" s="2269"/>
      <c r="F6" s="2269" t="s">
        <v>3324</v>
      </c>
      <c r="G6" s="2269"/>
      <c r="H6" s="2269" t="s">
        <v>1579</v>
      </c>
      <c r="I6" s="2269"/>
      <c r="J6" s="2270"/>
      <c r="K6" s="482"/>
      <c r="L6" s="481"/>
      <c r="M6" s="2271" t="s">
        <v>3325</v>
      </c>
      <c r="N6" s="2261"/>
      <c r="O6" s="2262"/>
      <c r="P6" s="2272" t="s">
        <v>3324</v>
      </c>
      <c r="Q6" s="2261"/>
      <c r="R6" s="2261"/>
      <c r="S6" s="2262"/>
      <c r="T6" s="482"/>
      <c r="U6" s="481"/>
      <c r="V6" s="480"/>
      <c r="W6" s="480"/>
      <c r="X6" s="480"/>
    </row>
    <row r="7" spans="1:24" ht="19" customHeight="1">
      <c r="A7" s="379"/>
      <c r="B7" s="2268" t="s">
        <v>3326</v>
      </c>
      <c r="C7" s="2269" t="s">
        <v>1105</v>
      </c>
      <c r="D7" s="2269" t="s">
        <v>3327</v>
      </c>
      <c r="E7" s="2269"/>
      <c r="F7" s="2269" t="s">
        <v>1105</v>
      </c>
      <c r="G7" s="2269"/>
      <c r="H7" s="2269" t="s">
        <v>3325</v>
      </c>
      <c r="I7" s="2269"/>
      <c r="J7" s="2270"/>
      <c r="K7" s="482"/>
      <c r="L7" s="481"/>
      <c r="M7" s="2271" t="s">
        <v>1128</v>
      </c>
      <c r="N7" s="2261"/>
      <c r="O7" s="2262"/>
      <c r="P7" s="2272" t="s">
        <v>3322</v>
      </c>
      <c r="Q7" s="2261"/>
      <c r="R7" s="2261"/>
      <c r="S7" s="2262"/>
      <c r="T7" s="482"/>
      <c r="U7" s="481"/>
      <c r="V7" s="480"/>
      <c r="W7" s="480"/>
      <c r="X7" s="480"/>
    </row>
    <row r="8" spans="1:24" ht="20.05" customHeight="1">
      <c r="A8" s="379"/>
      <c r="B8" s="2268" t="s">
        <v>3328</v>
      </c>
      <c r="C8" s="2269" t="s">
        <v>3329</v>
      </c>
      <c r="D8" s="2269" t="s">
        <v>3330</v>
      </c>
      <c r="E8" s="2269"/>
      <c r="F8" s="2269" t="s">
        <v>1128</v>
      </c>
      <c r="G8" s="2269"/>
      <c r="H8" s="2269" t="s">
        <v>3331</v>
      </c>
      <c r="I8" s="2269"/>
      <c r="J8" s="2270"/>
      <c r="K8" s="482"/>
      <c r="L8" s="481"/>
      <c r="M8" s="2271" t="s">
        <v>1102</v>
      </c>
      <c r="N8" s="2261"/>
      <c r="O8" s="2262"/>
      <c r="P8" s="2272" t="s">
        <v>3332</v>
      </c>
      <c r="Q8" s="2261"/>
      <c r="R8" s="2261"/>
      <c r="S8" s="2262"/>
      <c r="T8" s="482"/>
      <c r="U8" s="481"/>
      <c r="V8" s="480"/>
      <c r="W8" s="480"/>
      <c r="X8" s="480"/>
    </row>
    <row r="9" spans="1:24" ht="20.05" customHeight="1">
      <c r="A9" s="379"/>
      <c r="B9" s="2273"/>
      <c r="C9" s="2274"/>
      <c r="D9" s="2274"/>
      <c r="E9" s="2274"/>
      <c r="F9" s="2274"/>
      <c r="G9" s="2274"/>
      <c r="H9" s="2274"/>
      <c r="I9" s="2274"/>
      <c r="J9" s="2275"/>
      <c r="K9" s="482"/>
      <c r="L9" s="481"/>
      <c r="M9" s="2271"/>
      <c r="N9" s="2261"/>
      <c r="O9" s="2262"/>
      <c r="P9" s="2272" t="s">
        <v>1105</v>
      </c>
      <c r="Q9" s="2261"/>
      <c r="R9" s="2261"/>
      <c r="S9" s="2262"/>
      <c r="T9" s="482"/>
      <c r="U9" s="481"/>
      <c r="V9" s="480"/>
      <c r="W9" s="480"/>
      <c r="X9" s="480"/>
    </row>
    <row r="10" spans="1:24" ht="20.05" customHeight="1">
      <c r="A10" s="380"/>
      <c r="B10" s="381"/>
      <c r="C10" s="381"/>
      <c r="D10" s="381"/>
      <c r="E10" s="381"/>
      <c r="F10" s="381"/>
      <c r="G10" s="381"/>
      <c r="H10" s="381"/>
      <c r="I10" s="381"/>
      <c r="J10" s="381"/>
      <c r="K10" s="483"/>
      <c r="L10" s="481"/>
      <c r="M10" s="484"/>
      <c r="N10" s="485"/>
      <c r="O10" s="485"/>
      <c r="P10" s="486"/>
      <c r="Q10" s="485"/>
      <c r="R10" s="485"/>
      <c r="S10" s="485"/>
      <c r="T10" s="483"/>
      <c r="U10" s="382"/>
      <c r="V10" s="480"/>
      <c r="W10" s="480"/>
      <c r="X10" s="480"/>
    </row>
    <row r="11" spans="1:24" ht="18.3">
      <c r="A11" s="382"/>
      <c r="B11" s="383"/>
      <c r="C11" s="383"/>
      <c r="F11" s="383"/>
      <c r="G11" s="383"/>
      <c r="H11" s="383"/>
      <c r="I11" s="383"/>
      <c r="J11" s="383"/>
      <c r="K11" s="382"/>
      <c r="L11" s="481"/>
      <c r="M11" s="383"/>
      <c r="N11" s="383"/>
      <c r="O11" s="383"/>
      <c r="P11" s="383"/>
      <c r="Q11" s="383"/>
      <c r="R11" s="383"/>
      <c r="S11" s="383"/>
      <c r="T11" s="382"/>
      <c r="U11" s="382"/>
      <c r="V11" s="480"/>
      <c r="W11" s="480">
        <v>1</v>
      </c>
      <c r="X11" s="480"/>
    </row>
    <row r="12" spans="1:24" ht="21" customHeight="1">
      <c r="A12" s="2385" t="s">
        <v>1441</v>
      </c>
      <c r="B12" s="2392" t="s">
        <v>3333</v>
      </c>
      <c r="C12" s="2392" t="s">
        <v>3334</v>
      </c>
      <c r="D12" s="2392" t="s">
        <v>3335</v>
      </c>
      <c r="E12" s="2392" t="s">
        <v>3336</v>
      </c>
      <c r="F12" s="2396"/>
      <c r="G12" s="2396"/>
      <c r="H12" s="2396"/>
      <c r="I12" s="2396"/>
      <c r="J12" s="2396"/>
      <c r="K12" s="2397"/>
      <c r="L12" s="487"/>
      <c r="M12" s="480"/>
      <c r="N12" s="480"/>
      <c r="O12" s="480"/>
      <c r="P12" s="480"/>
      <c r="Q12" s="480"/>
      <c r="R12" s="480"/>
      <c r="S12" s="480"/>
      <c r="T12" s="480"/>
      <c r="U12" s="480"/>
      <c r="V12" s="480"/>
      <c r="W12" s="489">
        <v>1.7361111111111101E-2</v>
      </c>
      <c r="X12" s="480"/>
    </row>
    <row r="13" spans="1:24" ht="20.05" customHeight="1">
      <c r="A13" s="2386"/>
      <c r="B13" s="2393"/>
      <c r="C13" s="2393"/>
      <c r="D13" s="2393"/>
      <c r="E13" s="2393"/>
      <c r="F13" s="2393"/>
      <c r="G13" s="2393"/>
      <c r="H13" s="2393"/>
      <c r="I13" s="2393"/>
      <c r="J13" s="2393"/>
      <c r="K13" s="2398"/>
      <c r="L13" s="487"/>
      <c r="M13" s="480"/>
      <c r="N13" s="480"/>
      <c r="O13" s="480"/>
      <c r="P13" s="480"/>
      <c r="Q13" s="2276"/>
      <c r="R13" s="2276"/>
      <c r="S13" s="2276"/>
      <c r="T13" s="480"/>
      <c r="U13" s="480"/>
      <c r="V13" s="480"/>
      <c r="W13" s="480"/>
      <c r="X13" s="480"/>
    </row>
    <row r="14" spans="1:24" ht="21" customHeight="1">
      <c r="A14" s="2387"/>
      <c r="B14" s="2278"/>
      <c r="C14" s="2278"/>
      <c r="D14" s="2278"/>
      <c r="E14" s="2277" t="s">
        <v>3337</v>
      </c>
      <c r="F14" s="2278"/>
      <c r="G14" s="384"/>
      <c r="H14" s="384"/>
      <c r="I14" s="384"/>
      <c r="J14" s="2277" t="s">
        <v>3338</v>
      </c>
      <c r="K14" s="2279"/>
      <c r="L14" s="487"/>
      <c r="M14" s="480"/>
      <c r="N14" s="480"/>
      <c r="O14" s="480"/>
      <c r="P14" s="480"/>
      <c r="Q14" s="480"/>
      <c r="R14" s="480"/>
      <c r="S14" s="480"/>
      <c r="T14" s="480"/>
      <c r="U14" s="480"/>
      <c r="V14" s="480"/>
      <c r="W14" s="480"/>
      <c r="X14" s="480"/>
    </row>
    <row r="15" spans="1:24" ht="21" customHeight="1">
      <c r="A15" s="2280" t="s">
        <v>3339</v>
      </c>
      <c r="B15" s="2281"/>
      <c r="C15" s="2281"/>
      <c r="D15" s="2281"/>
      <c r="E15" s="2281"/>
      <c r="F15" s="2281"/>
      <c r="G15" s="2281"/>
      <c r="H15" s="2281"/>
      <c r="I15" s="2281"/>
      <c r="J15" s="2281"/>
      <c r="K15" s="2282"/>
      <c r="L15" s="487"/>
      <c r="M15" s="480"/>
      <c r="N15" s="480"/>
      <c r="O15" s="480"/>
      <c r="P15" s="480"/>
      <c r="Q15" s="480"/>
      <c r="R15" s="480"/>
      <c r="S15" s="480"/>
      <c r="T15" s="480"/>
      <c r="U15" s="480"/>
      <c r="V15" s="480"/>
      <c r="W15" s="480"/>
      <c r="X15" s="480"/>
    </row>
    <row r="16" spans="1:24" ht="21" customHeight="1">
      <c r="A16" s="385">
        <v>1</v>
      </c>
      <c r="B16" s="386">
        <v>0.41666666666666702</v>
      </c>
      <c r="C16" s="387" t="s">
        <v>2860</v>
      </c>
      <c r="D16" s="388" t="s">
        <v>1583</v>
      </c>
      <c r="E16" s="2283" t="str">
        <f>B7</f>
        <v>Philippines</v>
      </c>
      <c r="F16" s="2284"/>
      <c r="G16" s="388"/>
      <c r="H16" s="388" t="s">
        <v>3340</v>
      </c>
      <c r="I16" s="388"/>
      <c r="J16" s="2283" t="str">
        <f>B8</f>
        <v>Nepal</v>
      </c>
      <c r="K16" s="2285"/>
      <c r="L16" s="487"/>
      <c r="M16" s="480"/>
      <c r="N16" s="480"/>
      <c r="O16" s="480"/>
      <c r="P16" s="480"/>
      <c r="Q16" s="480"/>
      <c r="R16" s="480"/>
      <c r="S16" s="480"/>
      <c r="T16" s="480"/>
      <c r="U16" s="480"/>
      <c r="V16" s="480"/>
      <c r="W16" s="480"/>
      <c r="X16" s="480"/>
    </row>
    <row r="17" spans="1:24" ht="21" customHeight="1">
      <c r="A17" s="389">
        <f t="shared" ref="A17:A19" si="0">A16+W$11</f>
        <v>2</v>
      </c>
      <c r="B17" s="390">
        <f t="shared" ref="B17:B24" si="1">B16+W$12</f>
        <v>0.43402777777777812</v>
      </c>
      <c r="C17" s="391" t="s">
        <v>2860</v>
      </c>
      <c r="D17" s="392" t="s">
        <v>1584</v>
      </c>
      <c r="E17" s="2286" t="str">
        <f>D7</f>
        <v>Malaysia</v>
      </c>
      <c r="F17" s="2287"/>
      <c r="G17" s="392"/>
      <c r="H17" s="392" t="s">
        <v>3340</v>
      </c>
      <c r="I17" s="392"/>
      <c r="J17" s="2288" t="str">
        <f>D8</f>
        <v>Chinese Taipei</v>
      </c>
      <c r="K17" s="2289"/>
      <c r="L17" s="487"/>
      <c r="M17" s="480"/>
      <c r="N17" s="480"/>
      <c r="O17" s="480"/>
      <c r="P17" s="480"/>
      <c r="Q17" s="480"/>
      <c r="R17" s="480"/>
      <c r="S17" s="480"/>
      <c r="T17" s="480"/>
      <c r="U17" s="480"/>
      <c r="V17" s="480"/>
      <c r="W17" s="480"/>
      <c r="X17" s="480"/>
    </row>
    <row r="18" spans="1:24" ht="21" customHeight="1">
      <c r="A18" s="389">
        <f t="shared" si="0"/>
        <v>3</v>
      </c>
      <c r="B18" s="390">
        <f t="shared" si="1"/>
        <v>0.45138888888888923</v>
      </c>
      <c r="C18" s="391" t="s">
        <v>2860</v>
      </c>
      <c r="D18" s="392" t="s">
        <v>1585</v>
      </c>
      <c r="E18" s="2286" t="str">
        <f>F7</f>
        <v>Singapore</v>
      </c>
      <c r="F18" s="2287"/>
      <c r="G18" s="392"/>
      <c r="H18" s="392" t="s">
        <v>3340</v>
      </c>
      <c r="I18" s="392"/>
      <c r="J18" s="2288" t="str">
        <f>F8</f>
        <v>Thailand</v>
      </c>
      <c r="K18" s="2289"/>
      <c r="L18" s="487"/>
      <c r="M18" s="480"/>
      <c r="N18" s="480"/>
      <c r="O18" s="480"/>
      <c r="P18" s="480"/>
      <c r="Q18" s="480"/>
      <c r="R18" s="480"/>
      <c r="S18" s="480"/>
      <c r="T18" s="480"/>
      <c r="U18" s="480"/>
      <c r="V18" s="480"/>
      <c r="W18" s="480"/>
      <c r="X18" s="480"/>
    </row>
    <row r="19" spans="1:24" ht="21" customHeight="1">
      <c r="A19" s="389">
        <f t="shared" si="0"/>
        <v>4</v>
      </c>
      <c r="B19" s="390">
        <f t="shared" si="1"/>
        <v>0.46875000000000033</v>
      </c>
      <c r="C19" s="391" t="s">
        <v>2860</v>
      </c>
      <c r="D19" s="392" t="s">
        <v>1586</v>
      </c>
      <c r="E19" s="2286" t="str">
        <f>H7</f>
        <v>China</v>
      </c>
      <c r="F19" s="2287"/>
      <c r="G19" s="392"/>
      <c r="H19" s="392" t="s">
        <v>3340</v>
      </c>
      <c r="I19" s="392"/>
      <c r="J19" s="2288" t="str">
        <f>H8</f>
        <v>Afghanistan</v>
      </c>
      <c r="K19" s="2289"/>
      <c r="L19" s="487"/>
      <c r="M19" s="229"/>
      <c r="N19" s="229"/>
      <c r="O19" s="229"/>
      <c r="P19" s="229"/>
      <c r="Q19" s="229"/>
      <c r="R19" s="229"/>
      <c r="S19" s="229"/>
      <c r="T19" s="229"/>
      <c r="U19" s="229"/>
      <c r="V19" s="480"/>
      <c r="W19" s="480"/>
      <c r="X19" s="480"/>
    </row>
    <row r="20" spans="1:24" ht="21" customHeight="1">
      <c r="A20" s="393">
        <v>5</v>
      </c>
      <c r="B20" s="394">
        <f t="shared" si="1"/>
        <v>0.48611111111111144</v>
      </c>
      <c r="C20" s="395" t="s">
        <v>2857</v>
      </c>
      <c r="D20" s="396" t="s">
        <v>3341</v>
      </c>
      <c r="E20" s="2290" t="str">
        <f>M7</f>
        <v>Thailand</v>
      </c>
      <c r="F20" s="2291"/>
      <c r="G20" s="396"/>
      <c r="H20" s="396" t="s">
        <v>3340</v>
      </c>
      <c r="I20" s="396"/>
      <c r="J20" s="2290" t="str">
        <f>M8</f>
        <v>Kazakhstan</v>
      </c>
      <c r="K20" s="2292"/>
      <c r="L20" s="487"/>
      <c r="M20" s="229"/>
      <c r="N20" s="229"/>
      <c r="O20" s="229"/>
      <c r="P20" s="229"/>
      <c r="Q20" s="229"/>
      <c r="R20" s="229"/>
      <c r="S20" s="229"/>
      <c r="T20" s="229"/>
      <c r="U20" s="229"/>
      <c r="V20" s="480"/>
      <c r="W20" s="480"/>
      <c r="X20" s="480"/>
    </row>
    <row r="21" spans="1:24" ht="21" customHeight="1">
      <c r="A21" s="397">
        <f t="shared" ref="A21:A24" si="2">A20+W$11</f>
        <v>6</v>
      </c>
      <c r="B21" s="398">
        <f t="shared" si="1"/>
        <v>0.50347222222222254</v>
      </c>
      <c r="C21" s="399" t="s">
        <v>2857</v>
      </c>
      <c r="D21" s="400" t="s">
        <v>3201</v>
      </c>
      <c r="E21" s="2293" t="str">
        <f>P7</f>
        <v>Hong Kong China</v>
      </c>
      <c r="F21" s="2294"/>
      <c r="G21" s="400"/>
      <c r="H21" s="400" t="s">
        <v>3340</v>
      </c>
      <c r="I21" s="400"/>
      <c r="J21" s="2293" t="str">
        <f>P8</f>
        <v>India</v>
      </c>
      <c r="K21" s="2295"/>
      <c r="L21" s="487"/>
      <c r="M21" s="229"/>
      <c r="N21" s="229"/>
      <c r="O21" s="229"/>
      <c r="P21" s="229"/>
      <c r="Q21" s="229"/>
      <c r="R21" s="229"/>
      <c r="S21" s="229"/>
      <c r="T21" s="229"/>
      <c r="U21" s="229"/>
      <c r="V21" s="480"/>
      <c r="W21" s="480"/>
      <c r="X21" s="480"/>
    </row>
    <row r="22" spans="1:24" ht="18.3">
      <c r="A22" s="401">
        <f t="shared" si="2"/>
        <v>7</v>
      </c>
      <c r="B22" s="402">
        <f t="shared" si="1"/>
        <v>0.52083333333333359</v>
      </c>
      <c r="C22" s="403" t="s">
        <v>2857</v>
      </c>
      <c r="D22" s="404" t="s">
        <v>3201</v>
      </c>
      <c r="E22" s="2296" t="str">
        <f>P6</f>
        <v>Japan</v>
      </c>
      <c r="F22" s="2297"/>
      <c r="G22" s="404"/>
      <c r="H22" s="404" t="s">
        <v>3340</v>
      </c>
      <c r="I22" s="404"/>
      <c r="J22" s="2296" t="str">
        <f>P9</f>
        <v>Singapore</v>
      </c>
      <c r="K22" s="2298"/>
      <c r="L22" s="487"/>
      <c r="M22" s="229"/>
      <c r="N22" s="229"/>
      <c r="O22" s="229"/>
      <c r="P22" s="229"/>
      <c r="Q22" s="229"/>
      <c r="R22" s="229"/>
      <c r="S22" s="229"/>
      <c r="T22" s="229"/>
      <c r="U22" s="229"/>
      <c r="V22" s="480"/>
      <c r="W22" s="480"/>
      <c r="X22" s="480"/>
    </row>
    <row r="23" spans="1:24" ht="18.3">
      <c r="A23" s="405">
        <f t="shared" si="2"/>
        <v>8</v>
      </c>
      <c r="B23" s="406">
        <f t="shared" si="1"/>
        <v>0.53819444444444464</v>
      </c>
      <c r="C23" s="407" t="s">
        <v>2860</v>
      </c>
      <c r="D23" s="408" t="s">
        <v>1583</v>
      </c>
      <c r="E23" s="2299" t="str">
        <f>B6</f>
        <v>Hong Kong China</v>
      </c>
      <c r="F23" s="2300"/>
      <c r="G23" s="408"/>
      <c r="H23" s="408" t="s">
        <v>3340</v>
      </c>
      <c r="I23" s="408"/>
      <c r="J23" s="2299" t="str">
        <f>B8</f>
        <v>Nepal</v>
      </c>
      <c r="K23" s="2301"/>
      <c r="L23" s="487"/>
      <c r="M23" s="229"/>
      <c r="N23" s="229"/>
      <c r="O23" s="229"/>
      <c r="P23" s="229"/>
      <c r="Q23" s="229"/>
      <c r="R23" s="229"/>
      <c r="S23" s="229"/>
      <c r="T23" s="229"/>
      <c r="U23" s="229"/>
      <c r="V23" s="480"/>
      <c r="W23" s="480"/>
      <c r="X23" s="480"/>
    </row>
    <row r="24" spans="1:24" ht="21" customHeight="1">
      <c r="A24" s="389">
        <f t="shared" si="2"/>
        <v>9</v>
      </c>
      <c r="B24" s="390">
        <f t="shared" si="1"/>
        <v>0.55555555555555569</v>
      </c>
      <c r="C24" s="391" t="s">
        <v>2860</v>
      </c>
      <c r="D24" s="392" t="s">
        <v>1584</v>
      </c>
      <c r="E24" s="2286" t="str">
        <f>D6</f>
        <v>South Korea</v>
      </c>
      <c r="F24" s="2287"/>
      <c r="G24" s="392"/>
      <c r="H24" s="392" t="s">
        <v>3340</v>
      </c>
      <c r="I24" s="392"/>
      <c r="J24" s="2286" t="str">
        <f>D8</f>
        <v>Chinese Taipei</v>
      </c>
      <c r="K24" s="2302"/>
      <c r="L24" s="487"/>
      <c r="M24" s="229"/>
      <c r="N24" s="229"/>
      <c r="O24" s="229"/>
      <c r="P24" s="229"/>
      <c r="Q24" s="229"/>
      <c r="R24" s="229"/>
      <c r="S24" s="229"/>
      <c r="T24" s="229"/>
      <c r="U24" s="229"/>
      <c r="V24" s="480"/>
      <c r="W24" s="480"/>
      <c r="X24" s="480"/>
    </row>
    <row r="25" spans="1:24" ht="21" customHeight="1">
      <c r="A25" s="2280" t="s">
        <v>1245</v>
      </c>
      <c r="B25" s="2281"/>
      <c r="C25" s="2281"/>
      <c r="D25" s="2281"/>
      <c r="E25" s="2281"/>
      <c r="F25" s="2281"/>
      <c r="G25" s="2281"/>
      <c r="H25" s="2281"/>
      <c r="I25" s="2281"/>
      <c r="J25" s="2281"/>
      <c r="K25" s="2282"/>
      <c r="L25" s="487"/>
      <c r="M25" s="229"/>
      <c r="N25" s="229"/>
      <c r="O25" s="229"/>
      <c r="P25" s="229"/>
      <c r="Q25" s="229"/>
      <c r="R25" s="229"/>
      <c r="S25" s="229"/>
      <c r="T25" s="229"/>
      <c r="U25" s="229"/>
      <c r="V25" s="480"/>
      <c r="W25" s="480"/>
      <c r="X25" s="480"/>
    </row>
    <row r="26" spans="1:24" ht="21" customHeight="1">
      <c r="A26" s="2303" t="s">
        <v>3342</v>
      </c>
      <c r="B26" s="2304"/>
      <c r="C26" s="2304"/>
      <c r="D26" s="2304"/>
      <c r="E26" s="2304"/>
      <c r="F26" s="2304"/>
      <c r="G26" s="2304"/>
      <c r="H26" s="2304"/>
      <c r="I26" s="2304"/>
      <c r="J26" s="2304"/>
      <c r="K26" s="2305"/>
      <c r="L26" s="487"/>
      <c r="M26" s="229"/>
      <c r="N26" s="229"/>
      <c r="O26" s="229"/>
      <c r="P26" s="229"/>
      <c r="Q26" s="229"/>
      <c r="R26" s="229"/>
      <c r="S26" s="229"/>
      <c r="T26" s="229"/>
      <c r="U26" s="229"/>
      <c r="V26" s="480"/>
      <c r="W26" s="480"/>
      <c r="X26" s="480"/>
    </row>
    <row r="27" spans="1:24" ht="21" customHeight="1">
      <c r="A27" s="385">
        <v>10</v>
      </c>
      <c r="B27" s="386">
        <v>0.64583333333333304</v>
      </c>
      <c r="C27" s="387" t="s">
        <v>2860</v>
      </c>
      <c r="D27" s="388" t="s">
        <v>1585</v>
      </c>
      <c r="E27" s="2283" t="str">
        <f>F6</f>
        <v>Japan</v>
      </c>
      <c r="F27" s="2284"/>
      <c r="G27" s="388"/>
      <c r="H27" s="388" t="s">
        <v>3340</v>
      </c>
      <c r="I27" s="388"/>
      <c r="J27" s="2283" t="str">
        <f>F8</f>
        <v>Thailand</v>
      </c>
      <c r="K27" s="2285"/>
      <c r="L27" s="487"/>
      <c r="M27" s="229"/>
      <c r="N27" s="229"/>
      <c r="O27" s="229"/>
      <c r="P27" s="229"/>
      <c r="Q27" s="229"/>
      <c r="R27" s="229"/>
      <c r="S27" s="229"/>
      <c r="T27" s="229"/>
      <c r="U27" s="229"/>
      <c r="V27" s="480"/>
      <c r="W27" s="480"/>
      <c r="X27" s="480"/>
    </row>
    <row r="28" spans="1:24" ht="21" customHeight="1">
      <c r="A28" s="409">
        <v>11</v>
      </c>
      <c r="B28" s="390">
        <f t="shared" ref="B28:B35" si="3">B27+W$12</f>
        <v>0.66319444444444409</v>
      </c>
      <c r="C28" s="410" t="s">
        <v>2860</v>
      </c>
      <c r="D28" s="411" t="s">
        <v>1586</v>
      </c>
      <c r="E28" s="2306" t="str">
        <f>H6</f>
        <v>UAE</v>
      </c>
      <c r="F28" s="2307"/>
      <c r="G28" s="411"/>
      <c r="H28" s="411" t="s">
        <v>3340</v>
      </c>
      <c r="I28" s="411"/>
      <c r="J28" s="2306" t="str">
        <f>H8</f>
        <v>Afghanistan</v>
      </c>
      <c r="K28" s="2308"/>
      <c r="L28" s="487"/>
      <c r="M28" s="229"/>
      <c r="N28" s="229"/>
      <c r="O28" s="229"/>
      <c r="P28" s="229"/>
      <c r="Q28" s="229"/>
      <c r="R28" s="229"/>
      <c r="S28" s="229"/>
      <c r="T28" s="229"/>
      <c r="U28" s="229"/>
      <c r="V28" s="480"/>
      <c r="W28" s="480"/>
      <c r="X28" s="480"/>
    </row>
    <row r="29" spans="1:24" ht="21" customHeight="1">
      <c r="A29" s="412">
        <v>12</v>
      </c>
      <c r="B29" s="394">
        <f t="shared" si="3"/>
        <v>0.68055555555555514</v>
      </c>
      <c r="C29" s="395" t="s">
        <v>2857</v>
      </c>
      <c r="D29" s="396" t="s">
        <v>3341</v>
      </c>
      <c r="E29" s="2290" t="str">
        <f>M6</f>
        <v>China</v>
      </c>
      <c r="F29" s="2291"/>
      <c r="G29" s="396"/>
      <c r="H29" s="396" t="s">
        <v>3340</v>
      </c>
      <c r="I29" s="396"/>
      <c r="J29" s="2290" t="str">
        <f>M8</f>
        <v>Kazakhstan</v>
      </c>
      <c r="K29" s="2292"/>
      <c r="L29" s="487"/>
      <c r="M29" s="229"/>
      <c r="N29" s="229"/>
      <c r="O29" s="229"/>
      <c r="P29" s="229"/>
      <c r="Q29" s="229"/>
      <c r="R29" s="229"/>
      <c r="S29" s="229"/>
      <c r="T29" s="229"/>
      <c r="U29" s="229"/>
      <c r="V29" s="480"/>
      <c r="W29" s="480"/>
      <c r="X29" s="480"/>
    </row>
    <row r="30" spans="1:24" ht="21" customHeight="1">
      <c r="A30" s="413">
        <v>13</v>
      </c>
      <c r="B30" s="398">
        <f t="shared" si="3"/>
        <v>0.69791666666666619</v>
      </c>
      <c r="C30" s="399" t="s">
        <v>2857</v>
      </c>
      <c r="D30" s="400" t="s">
        <v>3201</v>
      </c>
      <c r="E30" s="2293" t="str">
        <f>P7</f>
        <v>Hong Kong China</v>
      </c>
      <c r="F30" s="2294"/>
      <c r="G30" s="400"/>
      <c r="H30" s="400" t="s">
        <v>3340</v>
      </c>
      <c r="I30" s="400"/>
      <c r="J30" s="2293" t="str">
        <f>P9</f>
        <v>Singapore</v>
      </c>
      <c r="K30" s="2295"/>
      <c r="L30" s="487"/>
      <c r="M30" s="229"/>
      <c r="N30" s="229"/>
      <c r="O30" s="229"/>
      <c r="P30" s="229"/>
      <c r="Q30" s="229"/>
      <c r="R30" s="229"/>
      <c r="S30" s="229"/>
      <c r="T30" s="229"/>
      <c r="U30" s="229"/>
      <c r="V30" s="480"/>
      <c r="W30" s="480"/>
      <c r="X30" s="480"/>
    </row>
    <row r="31" spans="1:24" ht="21" customHeight="1">
      <c r="A31" s="414">
        <v>14</v>
      </c>
      <c r="B31" s="415">
        <f t="shared" si="3"/>
        <v>0.71527777777777724</v>
      </c>
      <c r="C31" s="416" t="s">
        <v>2857</v>
      </c>
      <c r="D31" s="417" t="s">
        <v>3201</v>
      </c>
      <c r="E31" s="2309" t="str">
        <f>P6</f>
        <v>Japan</v>
      </c>
      <c r="F31" s="2310"/>
      <c r="G31" s="417"/>
      <c r="H31" s="417" t="s">
        <v>3340</v>
      </c>
      <c r="I31" s="417"/>
      <c r="J31" s="2309" t="str">
        <f>P8</f>
        <v>India</v>
      </c>
      <c r="K31" s="2311"/>
      <c r="L31" s="487"/>
      <c r="M31" s="229"/>
      <c r="N31" s="229"/>
      <c r="O31" s="229"/>
      <c r="P31" s="229"/>
      <c r="Q31" s="229"/>
      <c r="R31" s="229"/>
      <c r="S31" s="229"/>
      <c r="T31" s="229"/>
      <c r="U31" s="229"/>
      <c r="V31" s="480"/>
      <c r="W31" s="480"/>
      <c r="X31" s="480"/>
    </row>
    <row r="32" spans="1:24" ht="21" customHeight="1">
      <c r="A32" s="385">
        <v>15</v>
      </c>
      <c r="B32" s="386">
        <f t="shared" si="3"/>
        <v>0.73263888888888828</v>
      </c>
      <c r="C32" s="387" t="s">
        <v>2860</v>
      </c>
      <c r="D32" s="388" t="s">
        <v>1583</v>
      </c>
      <c r="E32" s="2283" t="str">
        <f>B6</f>
        <v>Hong Kong China</v>
      </c>
      <c r="F32" s="2284"/>
      <c r="G32" s="388"/>
      <c r="H32" s="388" t="s">
        <v>3340</v>
      </c>
      <c r="I32" s="388"/>
      <c r="J32" s="2283" t="str">
        <f>B7</f>
        <v>Philippines</v>
      </c>
      <c r="K32" s="2285"/>
      <c r="L32" s="487"/>
      <c r="M32" s="229"/>
      <c r="N32" s="229"/>
      <c r="O32" s="229"/>
      <c r="P32" s="229"/>
      <c r="Q32" s="229"/>
      <c r="R32" s="229"/>
      <c r="S32" s="229"/>
      <c r="T32" s="229"/>
      <c r="U32" s="229"/>
      <c r="V32" s="480"/>
      <c r="W32" s="480"/>
      <c r="X32" s="480"/>
    </row>
    <row r="33" spans="1:24" ht="21" customHeight="1">
      <c r="A33" s="389">
        <v>16</v>
      </c>
      <c r="B33" s="390">
        <f t="shared" si="3"/>
        <v>0.74999999999999933</v>
      </c>
      <c r="C33" s="391" t="s">
        <v>2860</v>
      </c>
      <c r="D33" s="392" t="s">
        <v>1584</v>
      </c>
      <c r="E33" s="2286" t="str">
        <f>D6</f>
        <v>South Korea</v>
      </c>
      <c r="F33" s="2287"/>
      <c r="G33" s="392"/>
      <c r="H33" s="392" t="s">
        <v>3340</v>
      </c>
      <c r="I33" s="392"/>
      <c r="J33" s="2286" t="str">
        <f>D7</f>
        <v>Malaysia</v>
      </c>
      <c r="K33" s="2302"/>
      <c r="L33" s="487"/>
      <c r="M33" s="229"/>
      <c r="N33" s="229"/>
      <c r="O33" s="229"/>
      <c r="P33" s="229"/>
      <c r="Q33" s="229"/>
      <c r="R33" s="229"/>
      <c r="S33" s="229"/>
      <c r="T33" s="229"/>
      <c r="U33" s="229"/>
      <c r="V33" s="480"/>
      <c r="W33" s="480"/>
      <c r="X33" s="480"/>
    </row>
    <row r="34" spans="1:24" ht="18.3">
      <c r="A34" s="389">
        <v>17</v>
      </c>
      <c r="B34" s="390">
        <f t="shared" si="3"/>
        <v>0.76736111111111038</v>
      </c>
      <c r="C34" s="391" t="s">
        <v>2860</v>
      </c>
      <c r="D34" s="392" t="s">
        <v>1585</v>
      </c>
      <c r="E34" s="2286" t="str">
        <f>F6</f>
        <v>Japan</v>
      </c>
      <c r="F34" s="2287"/>
      <c r="G34" s="392"/>
      <c r="H34" s="392" t="s">
        <v>3340</v>
      </c>
      <c r="I34" s="392"/>
      <c r="J34" s="2286" t="str">
        <f>F7</f>
        <v>Singapore</v>
      </c>
      <c r="K34" s="2302"/>
      <c r="L34" s="487"/>
      <c r="M34" s="229"/>
      <c r="N34" s="229"/>
      <c r="O34" s="229"/>
      <c r="P34" s="229"/>
      <c r="Q34" s="229"/>
      <c r="R34" s="229"/>
      <c r="S34" s="229"/>
      <c r="T34" s="229"/>
      <c r="U34" s="229"/>
      <c r="V34" s="480"/>
      <c r="W34" s="480"/>
      <c r="X34" s="480"/>
    </row>
    <row r="35" spans="1:24" ht="20.05" customHeight="1">
      <c r="A35" s="409">
        <v>18</v>
      </c>
      <c r="B35" s="418">
        <f t="shared" si="3"/>
        <v>0.78472222222222143</v>
      </c>
      <c r="C35" s="410" t="s">
        <v>2860</v>
      </c>
      <c r="D35" s="411" t="s">
        <v>1586</v>
      </c>
      <c r="E35" s="2306" t="str">
        <f>H6</f>
        <v>UAE</v>
      </c>
      <c r="F35" s="2306"/>
      <c r="G35" s="411"/>
      <c r="H35" s="411" t="s">
        <v>3340</v>
      </c>
      <c r="I35" s="411"/>
      <c r="J35" s="2306" t="str">
        <f>H7</f>
        <v>China</v>
      </c>
      <c r="K35" s="2312"/>
      <c r="L35" s="480"/>
      <c r="M35" s="229"/>
      <c r="N35" s="229"/>
      <c r="O35" s="229"/>
      <c r="P35" s="229"/>
      <c r="Q35" s="229"/>
      <c r="R35" s="229"/>
      <c r="S35" s="229"/>
      <c r="T35" s="229"/>
      <c r="U35" s="229"/>
      <c r="V35" s="480"/>
      <c r="W35" s="480"/>
      <c r="X35" s="480"/>
    </row>
    <row r="36" spans="1:24" ht="18.3">
      <c r="A36" s="419"/>
      <c r="B36" s="420"/>
      <c r="C36" s="419"/>
      <c r="D36" s="419"/>
      <c r="E36" s="419"/>
      <c r="F36" s="419"/>
      <c r="G36" s="419"/>
      <c r="H36" s="419"/>
      <c r="I36" s="419"/>
      <c r="J36" s="419"/>
      <c r="K36" s="419"/>
      <c r="L36" s="488"/>
      <c r="M36" s="229"/>
      <c r="N36" s="229"/>
      <c r="O36" s="229"/>
      <c r="P36" s="229"/>
      <c r="Q36" s="229"/>
      <c r="R36" s="229"/>
      <c r="S36" s="229"/>
      <c r="T36" s="229"/>
      <c r="U36" s="229"/>
      <c r="V36" s="480"/>
      <c r="W36" s="480"/>
      <c r="X36" s="480"/>
    </row>
    <row r="37" spans="1:24" ht="20.05" customHeight="1">
      <c r="A37" s="2388" t="s">
        <v>1441</v>
      </c>
      <c r="B37" s="2394" t="s">
        <v>3333</v>
      </c>
      <c r="C37" s="2394" t="s">
        <v>3334</v>
      </c>
      <c r="D37" s="2394" t="s">
        <v>3335</v>
      </c>
      <c r="E37" s="2394" t="s">
        <v>3343</v>
      </c>
      <c r="F37" s="2399"/>
      <c r="G37" s="2399"/>
      <c r="H37" s="2399"/>
      <c r="I37" s="2399"/>
      <c r="J37" s="2399"/>
      <c r="K37" s="2400"/>
      <c r="L37" s="480"/>
      <c r="M37" s="229"/>
      <c r="N37" s="229"/>
      <c r="O37" s="229"/>
      <c r="P37" s="229"/>
      <c r="Q37" s="229"/>
      <c r="R37" s="229"/>
      <c r="S37" s="229"/>
      <c r="T37" s="229"/>
      <c r="U37" s="229"/>
      <c r="V37" s="480"/>
      <c r="W37" s="480"/>
      <c r="X37" s="480"/>
    </row>
    <row r="38" spans="1:24" ht="20.05" customHeight="1">
      <c r="A38" s="2389"/>
      <c r="B38" s="2395"/>
      <c r="C38" s="2395"/>
      <c r="D38" s="2395"/>
      <c r="E38" s="2395"/>
      <c r="F38" s="2395"/>
      <c r="G38" s="2395"/>
      <c r="H38" s="2395"/>
      <c r="I38" s="2395"/>
      <c r="J38" s="2395"/>
      <c r="K38" s="2401"/>
      <c r="L38" s="480"/>
      <c r="M38" s="229"/>
      <c r="N38" s="229"/>
      <c r="O38" s="229"/>
      <c r="P38" s="229"/>
      <c r="Q38" s="229"/>
      <c r="R38" s="229"/>
      <c r="S38" s="229"/>
      <c r="T38" s="229"/>
      <c r="U38" s="229"/>
      <c r="V38" s="480"/>
      <c r="W38" s="480"/>
      <c r="X38" s="480"/>
    </row>
    <row r="39" spans="1:24" ht="20.05" customHeight="1">
      <c r="A39" s="2390"/>
      <c r="B39" s="2314"/>
      <c r="C39" s="2314"/>
      <c r="D39" s="2314"/>
      <c r="E39" s="2313" t="s">
        <v>3337</v>
      </c>
      <c r="F39" s="2314"/>
      <c r="G39" s="421"/>
      <c r="H39" s="421"/>
      <c r="I39" s="421"/>
      <c r="J39" s="2313" t="s">
        <v>3338</v>
      </c>
      <c r="K39" s="2315"/>
      <c r="L39" s="480"/>
      <c r="M39" s="229"/>
      <c r="N39" s="229"/>
      <c r="O39" s="229"/>
      <c r="P39" s="229"/>
      <c r="Q39" s="229"/>
      <c r="R39" s="229"/>
      <c r="S39" s="229"/>
      <c r="T39" s="229"/>
      <c r="U39" s="229"/>
      <c r="V39" s="480"/>
      <c r="W39" s="480"/>
      <c r="X39" s="480"/>
    </row>
    <row r="40" spans="1:24" ht="20.05" customHeight="1">
      <c r="A40" s="2316" t="s">
        <v>3339</v>
      </c>
      <c r="B40" s="2317"/>
      <c r="C40" s="2317"/>
      <c r="D40" s="2317"/>
      <c r="E40" s="2317"/>
      <c r="F40" s="2317"/>
      <c r="G40" s="2317"/>
      <c r="H40" s="2317"/>
      <c r="I40" s="2317"/>
      <c r="J40" s="2317"/>
      <c r="K40" s="2318"/>
      <c r="L40" s="480"/>
      <c r="M40" s="229"/>
      <c r="N40" s="229"/>
      <c r="O40" s="229"/>
      <c r="P40" s="229"/>
      <c r="Q40" s="229"/>
      <c r="R40" s="229"/>
      <c r="S40" s="229"/>
      <c r="T40" s="229"/>
      <c r="U40" s="229"/>
      <c r="V40" s="480"/>
      <c r="W40" s="480"/>
      <c r="X40" s="480"/>
    </row>
    <row r="41" spans="1:24" ht="18.3">
      <c r="A41" s="422">
        <v>19</v>
      </c>
      <c r="B41" s="423">
        <v>0.41666666666666702</v>
      </c>
      <c r="C41" s="424" t="s">
        <v>2860</v>
      </c>
      <c r="D41" s="425" t="s">
        <v>3344</v>
      </c>
      <c r="E41" s="2319" t="s">
        <v>3345</v>
      </c>
      <c r="F41" s="2320"/>
      <c r="G41" s="425"/>
      <c r="H41" s="425" t="s">
        <v>3340</v>
      </c>
      <c r="I41" s="425"/>
      <c r="J41" s="2319" t="s">
        <v>3346</v>
      </c>
      <c r="K41" s="2321"/>
      <c r="L41" s="229"/>
      <c r="M41" s="229"/>
      <c r="N41" s="229"/>
      <c r="O41" s="229"/>
      <c r="P41" s="229"/>
      <c r="Q41" s="229"/>
      <c r="R41" s="229"/>
      <c r="S41" s="229"/>
      <c r="T41" s="229"/>
      <c r="U41" s="229"/>
      <c r="V41" s="229"/>
      <c r="W41" s="229"/>
      <c r="X41" s="229"/>
    </row>
    <row r="42" spans="1:24" ht="18.3">
      <c r="A42" s="426">
        <v>20</v>
      </c>
      <c r="B42" s="427">
        <f t="shared" ref="B42:B49" si="4">B41+W$12</f>
        <v>0.43402777777777812</v>
      </c>
      <c r="C42" s="428" t="s">
        <v>2860</v>
      </c>
      <c r="D42" s="429" t="s">
        <v>3344</v>
      </c>
      <c r="E42" s="2322" t="s">
        <v>3347</v>
      </c>
      <c r="F42" s="2323"/>
      <c r="G42" s="430"/>
      <c r="H42" s="430" t="s">
        <v>3340</v>
      </c>
      <c r="I42" s="430"/>
      <c r="J42" s="2322" t="s">
        <v>3348</v>
      </c>
      <c r="K42" s="2324"/>
      <c r="L42" s="229"/>
      <c r="M42" s="229"/>
      <c r="N42" s="229"/>
      <c r="O42" s="229"/>
      <c r="P42" s="229"/>
      <c r="Q42" s="229"/>
      <c r="R42" s="229"/>
      <c r="S42" s="229"/>
      <c r="T42" s="229"/>
      <c r="U42" s="229"/>
      <c r="V42" s="229"/>
      <c r="W42" s="229"/>
      <c r="X42" s="229"/>
    </row>
    <row r="43" spans="1:24" ht="20.05" customHeight="1">
      <c r="A43" s="431">
        <v>21</v>
      </c>
      <c r="B43" s="432">
        <f t="shared" si="4"/>
        <v>0.45138888888888923</v>
      </c>
      <c r="C43" s="433" t="s">
        <v>2857</v>
      </c>
      <c r="D43" s="434" t="s">
        <v>3341</v>
      </c>
      <c r="E43" s="2325" t="str">
        <f>M6</f>
        <v>China</v>
      </c>
      <c r="F43" s="2326"/>
      <c r="G43" s="434"/>
      <c r="H43" s="434" t="s">
        <v>3340</v>
      </c>
      <c r="I43" s="434"/>
      <c r="J43" s="2325" t="str">
        <f>M7</f>
        <v>Thailand</v>
      </c>
      <c r="K43" s="2327"/>
      <c r="L43" s="480"/>
      <c r="M43" s="229"/>
      <c r="N43" s="229"/>
      <c r="O43" s="229"/>
      <c r="P43" s="229"/>
      <c r="Q43" s="229"/>
      <c r="R43" s="229"/>
      <c r="S43" s="229"/>
      <c r="T43" s="229"/>
      <c r="U43" s="229"/>
      <c r="V43" s="480"/>
      <c r="W43" s="480"/>
      <c r="X43" s="480"/>
    </row>
    <row r="44" spans="1:24" ht="20.05" customHeight="1">
      <c r="A44" s="435">
        <v>22</v>
      </c>
      <c r="B44" s="436">
        <f t="shared" si="4"/>
        <v>0.46875000000000033</v>
      </c>
      <c r="C44" s="437" t="s">
        <v>2857</v>
      </c>
      <c r="D44" s="438" t="s">
        <v>3201</v>
      </c>
      <c r="E44" s="2328" t="str">
        <f>P8</f>
        <v>India</v>
      </c>
      <c r="F44" s="2329"/>
      <c r="G44" s="438"/>
      <c r="H44" s="438" t="s">
        <v>3340</v>
      </c>
      <c r="I44" s="438"/>
      <c r="J44" s="2328" t="str">
        <f>P9</f>
        <v>Singapore</v>
      </c>
      <c r="K44" s="2330"/>
      <c r="L44" s="480"/>
      <c r="M44" s="229"/>
      <c r="N44" s="229"/>
      <c r="O44" s="229"/>
      <c r="P44" s="229"/>
      <c r="Q44" s="229"/>
      <c r="R44" s="229"/>
      <c r="S44" s="229"/>
      <c r="T44" s="229"/>
      <c r="U44" s="229"/>
      <c r="V44" s="480"/>
      <c r="W44" s="480"/>
      <c r="X44" s="480"/>
    </row>
    <row r="45" spans="1:24" ht="20.05" customHeight="1">
      <c r="A45" s="439">
        <v>23</v>
      </c>
      <c r="B45" s="440">
        <f t="shared" si="4"/>
        <v>0.48611111111111144</v>
      </c>
      <c r="C45" s="441" t="s">
        <v>2857</v>
      </c>
      <c r="D45" s="442" t="s">
        <v>3201</v>
      </c>
      <c r="E45" s="2331" t="str">
        <f>P6</f>
        <v>Japan</v>
      </c>
      <c r="F45" s="2331"/>
      <c r="G45" s="442"/>
      <c r="H45" s="442" t="s">
        <v>3340</v>
      </c>
      <c r="I45" s="442"/>
      <c r="J45" s="2331" t="str">
        <f>P7</f>
        <v>Hong Kong China</v>
      </c>
      <c r="K45" s="2332"/>
      <c r="L45" s="480"/>
      <c r="M45" s="229"/>
      <c r="N45" s="229"/>
      <c r="O45" s="229"/>
      <c r="P45" s="229"/>
      <c r="Q45" s="229"/>
      <c r="R45" s="229"/>
      <c r="S45" s="229"/>
      <c r="T45" s="229"/>
      <c r="U45" s="229"/>
      <c r="V45" s="480"/>
      <c r="W45" s="480"/>
      <c r="X45" s="480"/>
    </row>
    <row r="46" spans="1:24" ht="18.3">
      <c r="A46" s="443">
        <v>24</v>
      </c>
      <c r="B46" s="444">
        <f t="shared" si="4"/>
        <v>0.50347222222222254</v>
      </c>
      <c r="C46" s="445" t="s">
        <v>2860</v>
      </c>
      <c r="D46" s="444" t="s">
        <v>3349</v>
      </c>
      <c r="E46" s="2333" t="s">
        <v>3350</v>
      </c>
      <c r="F46" s="2334"/>
      <c r="G46" s="446"/>
      <c r="H46" s="446" t="s">
        <v>3340</v>
      </c>
      <c r="I46" s="446"/>
      <c r="J46" s="2333" t="s">
        <v>3351</v>
      </c>
      <c r="K46" s="2335"/>
      <c r="L46" s="229"/>
      <c r="M46" s="229"/>
      <c r="N46" s="229"/>
      <c r="O46" s="229"/>
      <c r="P46" s="229"/>
      <c r="Q46" s="229"/>
      <c r="R46" s="229"/>
      <c r="S46" s="229"/>
      <c r="T46" s="229"/>
      <c r="U46" s="229"/>
      <c r="V46" s="229"/>
      <c r="W46" s="229"/>
      <c r="X46" s="229"/>
    </row>
    <row r="47" spans="1:24" ht="18.3">
      <c r="A47" s="447">
        <v>25</v>
      </c>
      <c r="B47" s="448">
        <f t="shared" si="4"/>
        <v>0.52083333333333359</v>
      </c>
      <c r="C47" s="449" t="s">
        <v>2860</v>
      </c>
      <c r="D47" s="448" t="s">
        <v>3349</v>
      </c>
      <c r="E47" s="2336" t="s">
        <v>3352</v>
      </c>
      <c r="F47" s="2337"/>
      <c r="G47" s="450"/>
      <c r="H47" s="450" t="s">
        <v>3340</v>
      </c>
      <c r="I47" s="450"/>
      <c r="J47" s="2336" t="s">
        <v>3353</v>
      </c>
      <c r="K47" s="2338"/>
      <c r="L47" s="229"/>
      <c r="M47" s="229"/>
      <c r="N47" s="229"/>
      <c r="O47" s="229"/>
      <c r="P47" s="229"/>
      <c r="Q47" s="229"/>
      <c r="R47" s="229"/>
      <c r="S47" s="229"/>
      <c r="T47" s="229"/>
      <c r="U47" s="229"/>
      <c r="V47" s="229"/>
      <c r="W47" s="229"/>
      <c r="X47" s="229"/>
    </row>
    <row r="48" spans="1:24" ht="18.3">
      <c r="A48" s="447">
        <v>26</v>
      </c>
      <c r="B48" s="448">
        <f t="shared" si="4"/>
        <v>0.53819444444444464</v>
      </c>
      <c r="C48" s="449" t="s">
        <v>2860</v>
      </c>
      <c r="D48" s="448" t="s">
        <v>3349</v>
      </c>
      <c r="E48" s="2336" t="s">
        <v>3354</v>
      </c>
      <c r="F48" s="2336"/>
      <c r="G48" s="450"/>
      <c r="H48" s="450" t="s">
        <v>3340</v>
      </c>
      <c r="I48" s="450"/>
      <c r="J48" s="2336" t="s">
        <v>3355</v>
      </c>
      <c r="K48" s="2338"/>
      <c r="L48" s="229"/>
      <c r="M48" s="229"/>
      <c r="N48" s="229"/>
      <c r="O48" s="229"/>
      <c r="P48" s="229"/>
      <c r="Q48" s="229"/>
      <c r="R48" s="229"/>
      <c r="S48" s="229"/>
      <c r="T48" s="229"/>
      <c r="U48" s="229"/>
      <c r="V48" s="229"/>
      <c r="W48" s="229"/>
      <c r="X48" s="229"/>
    </row>
    <row r="49" spans="1:24" ht="18.3">
      <c r="A49" s="451">
        <v>27</v>
      </c>
      <c r="B49" s="452">
        <f t="shared" si="4"/>
        <v>0.55555555555555569</v>
      </c>
      <c r="C49" s="453" t="s">
        <v>2860</v>
      </c>
      <c r="D49" s="452" t="s">
        <v>3349</v>
      </c>
      <c r="E49" s="2339" t="s">
        <v>3356</v>
      </c>
      <c r="F49" s="2340"/>
      <c r="G49" s="454"/>
      <c r="H49" s="454" t="s">
        <v>3340</v>
      </c>
      <c r="I49" s="454"/>
      <c r="J49" s="2339" t="s">
        <v>3357</v>
      </c>
      <c r="K49" s="2341"/>
      <c r="L49" s="229"/>
      <c r="M49" s="229"/>
      <c r="N49" s="229"/>
      <c r="O49" s="229"/>
      <c r="P49" s="229"/>
      <c r="Q49" s="229"/>
      <c r="R49" s="229"/>
      <c r="S49" s="229"/>
      <c r="T49" s="229"/>
      <c r="U49" s="229"/>
      <c r="V49" s="229"/>
      <c r="W49" s="229"/>
      <c r="X49" s="229"/>
    </row>
    <row r="50" spans="1:24" ht="18.3">
      <c r="A50" s="2342" t="s">
        <v>1245</v>
      </c>
      <c r="B50" s="2343"/>
      <c r="C50" s="2343"/>
      <c r="D50" s="2343"/>
      <c r="E50" s="2343"/>
      <c r="F50" s="2343"/>
      <c r="G50" s="2343"/>
      <c r="H50" s="2343"/>
      <c r="I50" s="2343"/>
      <c r="J50" s="2343"/>
      <c r="K50" s="2344"/>
      <c r="L50" s="229"/>
      <c r="M50" s="229"/>
      <c r="N50" s="229"/>
      <c r="O50" s="229"/>
      <c r="P50" s="229"/>
      <c r="Q50" s="229"/>
      <c r="R50" s="229"/>
      <c r="S50" s="229"/>
      <c r="T50" s="229"/>
      <c r="U50" s="229"/>
      <c r="V50" s="229"/>
      <c r="W50" s="229"/>
      <c r="X50" s="229"/>
    </row>
    <row r="51" spans="1:24" ht="18.3">
      <c r="A51" s="2316" t="s">
        <v>3342</v>
      </c>
      <c r="B51" s="2317"/>
      <c r="C51" s="2317"/>
      <c r="D51" s="2317"/>
      <c r="E51" s="2317"/>
      <c r="F51" s="2317"/>
      <c r="G51" s="2317"/>
      <c r="H51" s="2317"/>
      <c r="I51" s="2317"/>
      <c r="J51" s="2317"/>
      <c r="K51" s="2318"/>
      <c r="L51" s="229"/>
      <c r="M51" s="229"/>
      <c r="N51" s="229"/>
      <c r="O51" s="229"/>
      <c r="P51" s="229"/>
      <c r="Q51" s="229"/>
      <c r="R51" s="229"/>
      <c r="S51" s="229"/>
      <c r="T51" s="229"/>
      <c r="U51" s="229"/>
      <c r="V51" s="229"/>
      <c r="W51" s="229"/>
      <c r="X51" s="229"/>
    </row>
    <row r="52" spans="1:24" ht="20.05" customHeight="1">
      <c r="A52" s="455">
        <v>28</v>
      </c>
      <c r="B52" s="456">
        <v>0.65625</v>
      </c>
      <c r="C52" s="457" t="s">
        <v>2860</v>
      </c>
      <c r="D52" s="456" t="s">
        <v>3344</v>
      </c>
      <c r="E52" s="2345" t="s">
        <v>3346</v>
      </c>
      <c r="F52" s="2346"/>
      <c r="G52" s="458"/>
      <c r="H52" s="458" t="s">
        <v>3340</v>
      </c>
      <c r="I52" s="458"/>
      <c r="J52" s="2347" t="s">
        <v>3347</v>
      </c>
      <c r="K52" s="2348"/>
      <c r="L52" s="229"/>
      <c r="M52" s="229"/>
      <c r="N52" s="229"/>
      <c r="O52" s="229"/>
      <c r="P52" s="229"/>
      <c r="Q52" s="229"/>
      <c r="R52" s="229"/>
      <c r="S52" s="229"/>
      <c r="T52" s="229"/>
      <c r="U52" s="229"/>
      <c r="V52" s="480"/>
      <c r="W52" s="480"/>
      <c r="X52" s="480"/>
    </row>
    <row r="53" spans="1:24" ht="20.05" customHeight="1">
      <c r="A53" s="459">
        <v>29</v>
      </c>
      <c r="B53" s="460">
        <f t="shared" ref="B53:B56" si="5">B52+W$12</f>
        <v>0.67361111111111105</v>
      </c>
      <c r="C53" s="461" t="s">
        <v>2860</v>
      </c>
      <c r="D53" s="460" t="s">
        <v>3344</v>
      </c>
      <c r="E53" s="2349" t="s">
        <v>3345</v>
      </c>
      <c r="F53" s="2350"/>
      <c r="G53" s="462"/>
      <c r="H53" s="462" t="s">
        <v>3340</v>
      </c>
      <c r="I53" s="462"/>
      <c r="J53" s="2349" t="s">
        <v>3348</v>
      </c>
      <c r="K53" s="2351"/>
      <c r="L53" s="229"/>
      <c r="M53" s="229"/>
      <c r="N53" s="229"/>
      <c r="O53" s="229"/>
      <c r="P53" s="229"/>
      <c r="Q53" s="229"/>
      <c r="R53" s="229"/>
      <c r="S53" s="229"/>
      <c r="T53" s="229"/>
      <c r="U53" s="229"/>
      <c r="V53" s="480"/>
      <c r="W53" s="480"/>
      <c r="X53" s="480"/>
    </row>
    <row r="54" spans="1:24" ht="18.3">
      <c r="A54" s="463">
        <v>30</v>
      </c>
      <c r="B54" s="432">
        <f t="shared" si="5"/>
        <v>0.6909722222222221</v>
      </c>
      <c r="C54" s="464" t="s">
        <v>2857</v>
      </c>
      <c r="D54" s="465" t="s">
        <v>3358</v>
      </c>
      <c r="E54" s="2352" t="s">
        <v>3359</v>
      </c>
      <c r="F54" s="2352"/>
      <c r="G54" s="466"/>
      <c r="H54" s="466" t="s">
        <v>3340</v>
      </c>
      <c r="I54" s="466"/>
      <c r="J54" s="2352" t="s">
        <v>3360</v>
      </c>
      <c r="K54" s="2353"/>
      <c r="L54" s="229"/>
      <c r="M54" s="229"/>
      <c r="N54" s="229"/>
      <c r="O54" s="229"/>
      <c r="P54" s="229"/>
      <c r="Q54" s="229"/>
      <c r="R54" s="229"/>
      <c r="S54" s="229"/>
      <c r="T54" s="229"/>
      <c r="U54" s="229"/>
      <c r="V54" s="229"/>
      <c r="W54" s="229"/>
      <c r="X54" s="229"/>
    </row>
    <row r="55" spans="1:24" ht="18.3">
      <c r="A55" s="467">
        <v>31</v>
      </c>
      <c r="B55" s="436">
        <f t="shared" si="5"/>
        <v>0.70833333333333315</v>
      </c>
      <c r="C55" s="437" t="s">
        <v>2857</v>
      </c>
      <c r="D55" s="438" t="s">
        <v>3361</v>
      </c>
      <c r="E55" s="2354" t="s">
        <v>3362</v>
      </c>
      <c r="F55" s="2354"/>
      <c r="G55" s="468"/>
      <c r="H55" s="468" t="s">
        <v>3340</v>
      </c>
      <c r="I55" s="468"/>
      <c r="J55" s="2354" t="s">
        <v>3363</v>
      </c>
      <c r="K55" s="2355"/>
      <c r="L55" s="229"/>
      <c r="M55" s="229"/>
      <c r="N55" s="229"/>
      <c r="O55" s="229"/>
      <c r="P55" s="229"/>
      <c r="Q55" s="229"/>
      <c r="R55" s="229"/>
      <c r="S55" s="229"/>
      <c r="T55" s="229"/>
      <c r="U55" s="229"/>
      <c r="V55" s="229"/>
      <c r="W55" s="229"/>
      <c r="X55" s="229"/>
    </row>
    <row r="56" spans="1:24" ht="18.3">
      <c r="A56" s="469">
        <v>32</v>
      </c>
      <c r="B56" s="440">
        <f t="shared" si="5"/>
        <v>0.7256944444444442</v>
      </c>
      <c r="C56" s="441" t="s">
        <v>2857</v>
      </c>
      <c r="D56" s="442" t="s">
        <v>3361</v>
      </c>
      <c r="E56" s="2356" t="s">
        <v>3364</v>
      </c>
      <c r="F56" s="2356"/>
      <c r="G56" s="470"/>
      <c r="H56" s="470" t="s">
        <v>3340</v>
      </c>
      <c r="I56" s="470"/>
      <c r="J56" s="2356" t="s">
        <v>3365</v>
      </c>
      <c r="K56" s="2357"/>
      <c r="L56" s="229"/>
      <c r="M56" s="229"/>
      <c r="N56" s="229"/>
      <c r="O56" s="229"/>
      <c r="P56" s="229"/>
      <c r="Q56" s="229"/>
      <c r="R56" s="229"/>
      <c r="S56" s="229"/>
      <c r="T56" s="229"/>
      <c r="U56" s="229"/>
      <c r="V56" s="229"/>
      <c r="W56" s="229"/>
      <c r="X56" s="229"/>
    </row>
    <row r="57" spans="1:24" ht="20.05" customHeight="1">
      <c r="A57" s="419"/>
      <c r="B57" s="420"/>
      <c r="C57" s="419"/>
      <c r="D57" s="419"/>
      <c r="E57" s="419"/>
      <c r="F57" s="419"/>
      <c r="G57" s="419"/>
      <c r="H57" s="419"/>
      <c r="I57" s="419"/>
      <c r="J57" s="419"/>
      <c r="K57" s="419"/>
      <c r="L57" s="480"/>
      <c r="M57" s="229"/>
      <c r="N57" s="229"/>
      <c r="O57" s="229"/>
      <c r="P57" s="229"/>
      <c r="Q57" s="229"/>
      <c r="R57" s="229"/>
      <c r="S57" s="229"/>
      <c r="T57" s="229"/>
      <c r="U57" s="229"/>
      <c r="V57" s="229"/>
      <c r="W57" s="480"/>
      <c r="X57" s="480"/>
    </row>
    <row r="58" spans="1:24" ht="20.05" customHeight="1">
      <c r="A58" s="419"/>
      <c r="B58" s="420"/>
      <c r="C58" s="419"/>
      <c r="D58" s="419"/>
      <c r="E58" s="419"/>
      <c r="F58" s="419"/>
      <c r="G58" s="419"/>
      <c r="H58" s="419"/>
      <c r="I58" s="419"/>
      <c r="J58" s="419"/>
      <c r="K58" s="419"/>
      <c r="L58" s="480"/>
      <c r="M58" s="229"/>
      <c r="N58" s="229"/>
      <c r="O58" s="229"/>
      <c r="P58" s="229"/>
      <c r="Q58" s="229"/>
      <c r="R58" s="229"/>
      <c r="S58" s="229"/>
      <c r="T58" s="229"/>
      <c r="U58" s="229"/>
      <c r="V58" s="480"/>
      <c r="W58" s="480"/>
      <c r="X58" s="480"/>
    </row>
    <row r="59" spans="1:24" ht="20.05" customHeight="1">
      <c r="A59" s="2385" t="s">
        <v>1441</v>
      </c>
      <c r="B59" s="2392" t="s">
        <v>3333</v>
      </c>
      <c r="C59" s="2392" t="s">
        <v>3334</v>
      </c>
      <c r="D59" s="2392" t="s">
        <v>3335</v>
      </c>
      <c r="E59" s="2392" t="s">
        <v>3366</v>
      </c>
      <c r="F59" s="2396"/>
      <c r="G59" s="2396"/>
      <c r="H59" s="2396"/>
      <c r="I59" s="2396"/>
      <c r="J59" s="2396"/>
      <c r="K59" s="2397"/>
      <c r="L59" s="480"/>
      <c r="M59" s="229"/>
      <c r="N59" s="229"/>
      <c r="O59" s="229"/>
      <c r="P59" s="229"/>
      <c r="Q59" s="229"/>
      <c r="R59" s="229"/>
      <c r="S59" s="229"/>
      <c r="T59" s="229"/>
      <c r="U59" s="229"/>
      <c r="V59" s="480"/>
      <c r="W59" s="480"/>
      <c r="X59" s="480"/>
    </row>
    <row r="60" spans="1:24" ht="20.05" customHeight="1">
      <c r="A60" s="2386"/>
      <c r="B60" s="2393"/>
      <c r="C60" s="2393"/>
      <c r="D60" s="2393"/>
      <c r="E60" s="2393"/>
      <c r="F60" s="2393"/>
      <c r="G60" s="2393"/>
      <c r="H60" s="2393"/>
      <c r="I60" s="2393"/>
      <c r="J60" s="2393"/>
      <c r="K60" s="2398"/>
      <c r="L60" s="480"/>
      <c r="M60" s="229"/>
      <c r="N60" s="229"/>
      <c r="O60" s="229"/>
      <c r="P60" s="229"/>
      <c r="Q60" s="229"/>
      <c r="R60" s="229"/>
      <c r="S60" s="229"/>
      <c r="T60" s="229"/>
      <c r="U60" s="229"/>
      <c r="V60" s="480"/>
      <c r="W60" s="480"/>
      <c r="X60" s="480"/>
    </row>
    <row r="61" spans="1:24" ht="20.05" customHeight="1">
      <c r="A61" s="2391"/>
      <c r="B61" s="2359"/>
      <c r="C61" s="2359"/>
      <c r="D61" s="2359"/>
      <c r="E61" s="2358" t="s">
        <v>3337</v>
      </c>
      <c r="F61" s="2359"/>
      <c r="G61" s="471"/>
      <c r="H61" s="471"/>
      <c r="I61" s="471"/>
      <c r="J61" s="2358" t="s">
        <v>3338</v>
      </c>
      <c r="K61" s="2360"/>
      <c r="L61" s="480"/>
      <c r="M61" s="229"/>
      <c r="N61" s="229"/>
      <c r="O61" s="229"/>
      <c r="P61" s="229"/>
      <c r="Q61" s="229"/>
      <c r="R61" s="229"/>
      <c r="S61" s="229"/>
      <c r="T61" s="229"/>
      <c r="U61" s="229"/>
      <c r="V61" s="480"/>
      <c r="W61" s="480"/>
      <c r="X61" s="480"/>
    </row>
    <row r="62" spans="1:24" ht="20.05" customHeight="1">
      <c r="A62" s="2303" t="s">
        <v>3339</v>
      </c>
      <c r="B62" s="2304"/>
      <c r="C62" s="2304"/>
      <c r="D62" s="2304"/>
      <c r="E62" s="2304"/>
      <c r="F62" s="2304"/>
      <c r="G62" s="2304"/>
      <c r="H62" s="2304"/>
      <c r="I62" s="2304"/>
      <c r="J62" s="2304"/>
      <c r="K62" s="2305"/>
      <c r="L62" s="480"/>
      <c r="M62" s="229"/>
      <c r="N62" s="229"/>
      <c r="O62" s="229"/>
      <c r="P62" s="229"/>
      <c r="Q62" s="229"/>
      <c r="R62" s="229"/>
      <c r="S62" s="229"/>
      <c r="T62" s="229"/>
      <c r="U62" s="229"/>
      <c r="V62" s="480"/>
      <c r="W62" s="480"/>
      <c r="X62" s="480"/>
    </row>
    <row r="63" spans="1:24" ht="15.9">
      <c r="A63" s="472">
        <v>33</v>
      </c>
      <c r="B63" s="473">
        <v>0.41666666666666702</v>
      </c>
      <c r="C63" s="474" t="s">
        <v>2860</v>
      </c>
      <c r="D63" s="473" t="s">
        <v>3344</v>
      </c>
      <c r="E63" s="2361" t="s">
        <v>3346</v>
      </c>
      <c r="F63" s="2362"/>
      <c r="G63" s="475"/>
      <c r="H63" s="475" t="s">
        <v>3340</v>
      </c>
      <c r="I63" s="475"/>
      <c r="J63" s="2363" t="s">
        <v>3348</v>
      </c>
      <c r="K63" s="2364"/>
      <c r="L63" s="229"/>
      <c r="M63" s="229"/>
      <c r="N63" s="229"/>
      <c r="O63" s="229"/>
      <c r="P63" s="229"/>
      <c r="Q63" s="229"/>
      <c r="R63" s="229"/>
      <c r="S63" s="229"/>
      <c r="T63" s="229"/>
      <c r="U63" s="229"/>
      <c r="V63" s="229"/>
      <c r="W63" s="229"/>
      <c r="X63" s="229"/>
    </row>
    <row r="64" spans="1:24" ht="15.9">
      <c r="A64" s="476">
        <v>34</v>
      </c>
      <c r="B64" s="477">
        <f t="shared" ref="B64:B71" si="6">B63+W$12</f>
        <v>0.43402777777777812</v>
      </c>
      <c r="C64" s="478" t="s">
        <v>2860</v>
      </c>
      <c r="D64" s="477" t="s">
        <v>3344</v>
      </c>
      <c r="E64" s="2365" t="s">
        <v>3347</v>
      </c>
      <c r="F64" s="2366"/>
      <c r="G64" s="479"/>
      <c r="H64" s="479" t="s">
        <v>3340</v>
      </c>
      <c r="I64" s="479"/>
      <c r="J64" s="2365" t="s">
        <v>3345</v>
      </c>
      <c r="K64" s="2367"/>
      <c r="L64" s="229"/>
      <c r="M64" s="229"/>
      <c r="N64" s="229"/>
      <c r="O64" s="229"/>
      <c r="P64" s="229"/>
      <c r="Q64" s="229"/>
      <c r="R64" s="229"/>
      <c r="S64" s="229"/>
      <c r="T64" s="229"/>
      <c r="U64" s="229"/>
      <c r="V64" s="229"/>
      <c r="W64" s="229"/>
      <c r="X64" s="229"/>
    </row>
    <row r="65" spans="1:24" ht="20.05" customHeight="1">
      <c r="A65" s="385">
        <v>35</v>
      </c>
      <c r="B65" s="386">
        <f t="shared" si="6"/>
        <v>0.45138888888888923</v>
      </c>
      <c r="C65" s="387" t="s">
        <v>2860</v>
      </c>
      <c r="D65" s="388" t="s">
        <v>3358</v>
      </c>
      <c r="E65" s="2283" t="s">
        <v>3367</v>
      </c>
      <c r="F65" s="2283"/>
      <c r="G65" s="388"/>
      <c r="H65" s="388" t="s">
        <v>3340</v>
      </c>
      <c r="I65" s="388"/>
      <c r="J65" s="2283" t="s">
        <v>3368</v>
      </c>
      <c r="K65" s="2368"/>
      <c r="L65" s="229"/>
      <c r="M65" s="229"/>
      <c r="N65" s="229"/>
      <c r="O65" s="229"/>
      <c r="P65" s="229"/>
      <c r="Q65" s="229"/>
      <c r="R65" s="229"/>
      <c r="S65" s="229"/>
      <c r="T65" s="229"/>
      <c r="U65" s="229"/>
      <c r="V65" s="229"/>
      <c r="W65" s="229"/>
      <c r="X65" s="229"/>
    </row>
    <row r="66" spans="1:24" ht="15.3">
      <c r="A66" s="389">
        <v>36</v>
      </c>
      <c r="B66" s="390">
        <f t="shared" si="6"/>
        <v>0.46875000000000033</v>
      </c>
      <c r="C66" s="391" t="s">
        <v>2860</v>
      </c>
      <c r="D66" s="392" t="s">
        <v>3358</v>
      </c>
      <c r="E66" s="2286" t="s">
        <v>3369</v>
      </c>
      <c r="F66" s="2286"/>
      <c r="G66" s="392"/>
      <c r="H66" s="392" t="s">
        <v>3340</v>
      </c>
      <c r="I66" s="392"/>
      <c r="J66" s="2286" t="s">
        <v>3370</v>
      </c>
      <c r="K66" s="2369"/>
      <c r="L66" s="229"/>
      <c r="M66" s="229"/>
      <c r="N66" s="229"/>
      <c r="O66" s="229"/>
      <c r="P66" s="229"/>
      <c r="Q66" s="229"/>
      <c r="R66" s="229"/>
      <c r="S66" s="229"/>
      <c r="T66" s="229"/>
      <c r="U66" s="229"/>
      <c r="V66" s="229"/>
      <c r="W66" s="229"/>
      <c r="X66" s="229"/>
    </row>
    <row r="67" spans="1:24" ht="15.9">
      <c r="A67" s="389">
        <v>37</v>
      </c>
      <c r="B67" s="390">
        <f t="shared" si="6"/>
        <v>0.48611111111111144</v>
      </c>
      <c r="C67" s="391" t="s">
        <v>2860</v>
      </c>
      <c r="D67" s="392" t="s">
        <v>3361</v>
      </c>
      <c r="E67" s="2286" t="s">
        <v>3371</v>
      </c>
      <c r="F67" s="2287"/>
      <c r="G67" s="392"/>
      <c r="H67" s="392" t="s">
        <v>3340</v>
      </c>
      <c r="I67" s="392"/>
      <c r="J67" s="2286" t="s">
        <v>3372</v>
      </c>
      <c r="K67" s="2302"/>
      <c r="L67" s="229"/>
      <c r="M67" s="229"/>
      <c r="N67" s="229"/>
      <c r="O67" s="229"/>
      <c r="P67" s="229"/>
      <c r="Q67" s="229"/>
      <c r="R67" s="229"/>
      <c r="S67" s="229"/>
      <c r="T67" s="229"/>
      <c r="U67" s="229"/>
      <c r="V67" s="229"/>
      <c r="W67" s="229"/>
      <c r="X67" s="229"/>
    </row>
    <row r="68" spans="1:24" ht="15.9">
      <c r="A68" s="409">
        <v>38</v>
      </c>
      <c r="B68" s="418">
        <f t="shared" si="6"/>
        <v>0.50347222222222254</v>
      </c>
      <c r="C68" s="410" t="s">
        <v>2860</v>
      </c>
      <c r="D68" s="411" t="s">
        <v>3361</v>
      </c>
      <c r="E68" s="2306" t="s">
        <v>3373</v>
      </c>
      <c r="F68" s="2307"/>
      <c r="G68" s="411"/>
      <c r="H68" s="411" t="s">
        <v>3340</v>
      </c>
      <c r="I68" s="411"/>
      <c r="J68" s="2306" t="s">
        <v>3374</v>
      </c>
      <c r="K68" s="2308"/>
      <c r="L68" s="229"/>
      <c r="M68" s="229"/>
      <c r="N68" s="229"/>
      <c r="O68" s="229"/>
      <c r="P68" s="229"/>
      <c r="Q68" s="229"/>
      <c r="R68" s="229"/>
      <c r="S68" s="229"/>
      <c r="T68" s="229"/>
      <c r="U68" s="229"/>
      <c r="V68" s="229"/>
      <c r="W68" s="229"/>
      <c r="X68" s="229"/>
    </row>
    <row r="69" spans="1:24" ht="27" customHeight="1">
      <c r="A69" s="490">
        <v>39</v>
      </c>
      <c r="B69" s="491">
        <f t="shared" si="6"/>
        <v>0.52083333333333359</v>
      </c>
      <c r="C69" s="492" t="s">
        <v>2857</v>
      </c>
      <c r="D69" s="493" t="s">
        <v>3375</v>
      </c>
      <c r="E69" s="2370" t="s">
        <v>3376</v>
      </c>
      <c r="F69" s="2371"/>
      <c r="G69" s="493"/>
      <c r="H69" s="493" t="s">
        <v>3340</v>
      </c>
      <c r="I69" s="493"/>
      <c r="J69" s="2370" t="s">
        <v>3377</v>
      </c>
      <c r="K69" s="2372"/>
      <c r="L69" s="229"/>
      <c r="M69" s="229"/>
      <c r="N69" s="229"/>
      <c r="O69" s="229"/>
      <c r="P69" s="229"/>
      <c r="Q69" s="229"/>
      <c r="R69" s="229"/>
      <c r="S69" s="229"/>
      <c r="T69" s="229"/>
      <c r="U69" s="229"/>
      <c r="V69" s="229"/>
      <c r="W69" s="229"/>
      <c r="X69" s="229"/>
    </row>
    <row r="70" spans="1:24" ht="15.9">
      <c r="A70" s="385">
        <v>40</v>
      </c>
      <c r="B70" s="386">
        <f t="shared" si="6"/>
        <v>0.53819444444444464</v>
      </c>
      <c r="C70" s="387" t="s">
        <v>2860</v>
      </c>
      <c r="D70" s="388" t="s">
        <v>3378</v>
      </c>
      <c r="E70" s="2283" t="s">
        <v>3379</v>
      </c>
      <c r="F70" s="2284"/>
      <c r="G70" s="388"/>
      <c r="H70" s="388" t="s">
        <v>3340</v>
      </c>
      <c r="I70" s="388"/>
      <c r="J70" s="2283" t="s">
        <v>3380</v>
      </c>
      <c r="K70" s="2285"/>
      <c r="L70" s="229"/>
      <c r="M70" s="229"/>
      <c r="N70" s="229"/>
      <c r="O70" s="229"/>
      <c r="P70" s="229"/>
      <c r="Q70" s="229"/>
      <c r="R70" s="229"/>
      <c r="S70" s="229"/>
      <c r="T70" s="229"/>
      <c r="U70" s="229"/>
      <c r="V70" s="229"/>
      <c r="W70" s="229"/>
      <c r="X70" s="229"/>
    </row>
    <row r="71" spans="1:24" ht="15.9">
      <c r="A71" s="409">
        <v>41</v>
      </c>
      <c r="B71" s="418">
        <f t="shared" si="6"/>
        <v>0.55555555555555569</v>
      </c>
      <c r="C71" s="410" t="s">
        <v>2860</v>
      </c>
      <c r="D71" s="411" t="s">
        <v>3375</v>
      </c>
      <c r="E71" s="2306" t="s">
        <v>3381</v>
      </c>
      <c r="F71" s="2307"/>
      <c r="G71" s="411"/>
      <c r="H71" s="411" t="s">
        <v>3340</v>
      </c>
      <c r="I71" s="411"/>
      <c r="J71" s="2306" t="s">
        <v>3382</v>
      </c>
      <c r="K71" s="2308"/>
      <c r="L71" s="229"/>
      <c r="M71" s="229"/>
      <c r="N71" s="229"/>
      <c r="O71" s="229"/>
      <c r="P71" s="229"/>
      <c r="Q71" s="229"/>
      <c r="R71" s="229"/>
      <c r="S71" s="229"/>
      <c r="T71" s="229"/>
      <c r="U71" s="229"/>
      <c r="V71" s="229"/>
      <c r="W71" s="229"/>
      <c r="X71" s="229"/>
    </row>
    <row r="72" spans="1:24" ht="15.3">
      <c r="A72" s="2373" t="s">
        <v>1245</v>
      </c>
      <c r="B72" s="2374"/>
      <c r="C72" s="2374"/>
      <c r="D72" s="2374"/>
      <c r="E72" s="2374"/>
      <c r="F72" s="2374"/>
      <c r="G72" s="2374"/>
      <c r="H72" s="2374"/>
      <c r="I72" s="2374"/>
      <c r="J72" s="2374"/>
      <c r="K72" s="2375"/>
      <c r="L72" s="229"/>
      <c r="M72" s="229"/>
      <c r="N72" s="229"/>
      <c r="O72" s="229"/>
      <c r="P72" s="229"/>
      <c r="Q72" s="229"/>
      <c r="R72" s="229"/>
      <c r="S72" s="229"/>
      <c r="T72" s="229"/>
      <c r="U72" s="229"/>
      <c r="V72" s="229"/>
      <c r="W72" s="229"/>
      <c r="X72" s="229"/>
    </row>
    <row r="73" spans="1:24" ht="15.3">
      <c r="A73" s="2303" t="s">
        <v>3342</v>
      </c>
      <c r="B73" s="2304"/>
      <c r="C73" s="2304"/>
      <c r="D73" s="2304"/>
      <c r="E73" s="2304"/>
      <c r="F73" s="2304"/>
      <c r="G73" s="2304"/>
      <c r="H73" s="2304"/>
      <c r="I73" s="2304"/>
      <c r="J73" s="2304"/>
      <c r="K73" s="2305"/>
      <c r="L73" s="229"/>
      <c r="M73" s="229"/>
      <c r="N73" s="229"/>
      <c r="O73" s="229"/>
      <c r="P73" s="229"/>
      <c r="Q73" s="229"/>
      <c r="R73" s="229"/>
      <c r="S73" s="229"/>
      <c r="T73" s="229"/>
      <c r="U73" s="229"/>
      <c r="V73" s="229"/>
      <c r="W73" s="229"/>
      <c r="X73" s="229"/>
    </row>
    <row r="74" spans="1:24" ht="15.9">
      <c r="A74" s="490">
        <v>42</v>
      </c>
      <c r="B74" s="491">
        <v>0.66666666666666696</v>
      </c>
      <c r="C74" s="492" t="s">
        <v>2857</v>
      </c>
      <c r="D74" s="493" t="s">
        <v>3383</v>
      </c>
      <c r="E74" s="2370" t="s">
        <v>3384</v>
      </c>
      <c r="F74" s="2371"/>
      <c r="G74" s="493"/>
      <c r="H74" s="493" t="s">
        <v>3340</v>
      </c>
      <c r="I74" s="493"/>
      <c r="J74" s="2370" t="s">
        <v>3385</v>
      </c>
      <c r="K74" s="2372"/>
      <c r="L74" s="229"/>
      <c r="M74" s="229"/>
      <c r="N74" s="229"/>
      <c r="O74" s="229"/>
      <c r="P74" s="229"/>
      <c r="Q74" s="229"/>
      <c r="R74" s="229"/>
      <c r="S74" s="229"/>
      <c r="T74" s="229"/>
      <c r="U74" s="229"/>
      <c r="V74" s="229"/>
      <c r="W74" s="229"/>
      <c r="X74" s="229"/>
    </row>
    <row r="75" spans="1:24" ht="15.9">
      <c r="A75" s="494">
        <v>43</v>
      </c>
      <c r="B75" s="418">
        <f t="shared" ref="B75:B77" si="7">B74+W$12</f>
        <v>0.68402777777777801</v>
      </c>
      <c r="C75" s="495" t="s">
        <v>2860</v>
      </c>
      <c r="D75" s="496" t="s">
        <v>3383</v>
      </c>
      <c r="E75" s="2376" t="s">
        <v>3386</v>
      </c>
      <c r="F75" s="2377"/>
      <c r="G75" s="496"/>
      <c r="H75" s="496" t="s">
        <v>3340</v>
      </c>
      <c r="I75" s="496"/>
      <c r="J75" s="2376" t="s">
        <v>3387</v>
      </c>
      <c r="K75" s="2378"/>
      <c r="L75" s="229"/>
      <c r="M75" s="229"/>
      <c r="N75" s="229"/>
      <c r="O75" s="229"/>
      <c r="P75" s="229"/>
      <c r="Q75" s="229"/>
      <c r="R75" s="229"/>
      <c r="S75" s="229"/>
      <c r="T75" s="229"/>
      <c r="U75" s="229"/>
      <c r="V75" s="229"/>
      <c r="W75" s="229"/>
      <c r="X75" s="229"/>
    </row>
    <row r="76" spans="1:24" ht="15.9">
      <c r="A76" s="490">
        <v>44</v>
      </c>
      <c r="B76" s="402">
        <f t="shared" si="7"/>
        <v>0.70138888888888906</v>
      </c>
      <c r="C76" s="492" t="s">
        <v>2857</v>
      </c>
      <c r="D76" s="493" t="s">
        <v>3388</v>
      </c>
      <c r="E76" s="2370" t="s">
        <v>3389</v>
      </c>
      <c r="F76" s="2371"/>
      <c r="G76" s="493"/>
      <c r="H76" s="493" t="s">
        <v>3340</v>
      </c>
      <c r="I76" s="493"/>
      <c r="J76" s="2370" t="s">
        <v>3390</v>
      </c>
      <c r="K76" s="2372"/>
      <c r="L76" s="229"/>
      <c r="M76" s="229"/>
      <c r="N76" s="229"/>
      <c r="O76" s="229"/>
      <c r="P76" s="229"/>
      <c r="Q76" s="229"/>
      <c r="R76" s="229"/>
      <c r="S76" s="229"/>
      <c r="T76" s="229"/>
      <c r="U76" s="229"/>
      <c r="V76" s="229"/>
      <c r="W76" s="229"/>
      <c r="X76" s="229"/>
    </row>
    <row r="77" spans="1:24" ht="15.9">
      <c r="A77" s="497">
        <v>45</v>
      </c>
      <c r="B77" s="418">
        <f t="shared" si="7"/>
        <v>0.71875000000000011</v>
      </c>
      <c r="C77" s="498" t="s">
        <v>2860</v>
      </c>
      <c r="D77" s="499" t="s">
        <v>3388</v>
      </c>
      <c r="E77" s="2379" t="s">
        <v>3391</v>
      </c>
      <c r="F77" s="2380"/>
      <c r="G77" s="499"/>
      <c r="H77" s="499" t="s">
        <v>3340</v>
      </c>
      <c r="I77" s="499"/>
      <c r="J77" s="2379" t="s">
        <v>3392</v>
      </c>
      <c r="K77" s="2381"/>
      <c r="L77" s="229"/>
      <c r="M77" s="229"/>
      <c r="N77" s="229"/>
      <c r="O77" s="229"/>
      <c r="P77" s="229"/>
      <c r="Q77" s="229"/>
      <c r="R77" s="229"/>
      <c r="S77" s="229"/>
      <c r="T77" s="229"/>
      <c r="U77" s="229"/>
      <c r="V77" s="229"/>
      <c r="W77" s="229"/>
      <c r="X77" s="229"/>
    </row>
    <row r="78" spans="1:24" s="229" customFormat="1" ht="15.3">
      <c r="A78" s="500"/>
      <c r="B78" s="501">
        <v>0.73958333333333304</v>
      </c>
      <c r="C78" s="500"/>
      <c r="D78" s="500"/>
      <c r="E78" s="2382" t="s">
        <v>997</v>
      </c>
      <c r="F78" s="2383"/>
      <c r="G78" s="2383"/>
      <c r="H78" s="2383"/>
      <c r="I78" s="2383"/>
      <c r="J78" s="2383"/>
      <c r="K78" s="2384"/>
    </row>
    <row r="79" spans="1:24" ht="14.4">
      <c r="A79" s="229"/>
      <c r="B79" s="229"/>
      <c r="C79" s="229"/>
      <c r="D79" s="229"/>
      <c r="E79" s="229"/>
      <c r="F79" s="229"/>
      <c r="G79" s="229"/>
      <c r="H79" s="229"/>
      <c r="I79" s="229"/>
      <c r="J79" s="229"/>
      <c r="K79" s="229"/>
      <c r="L79" s="229"/>
      <c r="M79" s="229"/>
      <c r="N79" s="229"/>
      <c r="O79" s="229"/>
      <c r="P79" s="229"/>
      <c r="Q79" s="229"/>
      <c r="R79" s="229"/>
      <c r="S79" s="229"/>
      <c r="T79" s="229"/>
      <c r="U79" s="229"/>
      <c r="V79" s="229"/>
      <c r="W79" s="229"/>
      <c r="X79" s="229"/>
    </row>
    <row r="80" spans="1:24" ht="14.4">
      <c r="A80" s="229"/>
      <c r="B80" s="229"/>
      <c r="C80" s="229"/>
      <c r="D80" s="229"/>
      <c r="E80" s="229"/>
      <c r="F80" s="229"/>
      <c r="G80" s="229"/>
      <c r="H80" s="229"/>
      <c r="I80" s="229"/>
      <c r="J80" s="229"/>
      <c r="K80" s="229"/>
      <c r="L80" s="229"/>
      <c r="M80" s="229"/>
      <c r="N80" s="229"/>
      <c r="O80" s="229"/>
      <c r="P80" s="229"/>
      <c r="Q80" s="229"/>
      <c r="R80" s="229"/>
      <c r="S80" s="229"/>
      <c r="T80" s="229"/>
      <c r="U80" s="229"/>
      <c r="V80" s="229"/>
      <c r="W80" s="229"/>
      <c r="X80" s="229"/>
    </row>
    <row r="81" spans="1:24" ht="14.4">
      <c r="A81" s="229"/>
      <c r="B81" s="229"/>
      <c r="C81" s="229"/>
      <c r="D81" s="229"/>
      <c r="E81" s="229"/>
      <c r="F81" s="229"/>
      <c r="G81" s="229"/>
      <c r="H81" s="229"/>
      <c r="I81" s="229"/>
      <c r="J81" s="229"/>
      <c r="K81" s="229"/>
      <c r="L81" s="229"/>
      <c r="M81" s="229"/>
      <c r="N81" s="229"/>
      <c r="O81" s="229"/>
      <c r="P81" s="229"/>
      <c r="Q81" s="229"/>
      <c r="R81" s="229"/>
      <c r="S81" s="229"/>
      <c r="T81" s="229"/>
      <c r="U81" s="229"/>
      <c r="V81" s="229"/>
      <c r="W81" s="229"/>
      <c r="X81" s="229"/>
    </row>
    <row r="82" spans="1:24" ht="14.4">
      <c r="A82" s="229"/>
      <c r="B82" s="229"/>
      <c r="C82" s="229"/>
      <c r="D82" s="229"/>
      <c r="E82" s="229"/>
      <c r="F82" s="229"/>
      <c r="G82" s="229"/>
      <c r="H82" s="229"/>
      <c r="I82" s="229"/>
      <c r="J82" s="229"/>
      <c r="K82" s="229"/>
      <c r="L82" s="229"/>
      <c r="M82" s="229"/>
      <c r="N82" s="229"/>
      <c r="O82" s="229"/>
      <c r="P82" s="229"/>
      <c r="Q82" s="229"/>
      <c r="R82" s="229"/>
      <c r="S82" s="229"/>
      <c r="T82" s="229"/>
      <c r="U82" s="229"/>
      <c r="V82" s="229"/>
      <c r="W82" s="229"/>
      <c r="X82" s="229"/>
    </row>
    <row r="83" spans="1:24" ht="14.4">
      <c r="A83" s="229"/>
      <c r="B83" s="229"/>
      <c r="C83" s="229"/>
      <c r="D83" s="229"/>
      <c r="E83" s="229"/>
      <c r="F83" s="229"/>
      <c r="G83" s="229"/>
      <c r="H83" s="229"/>
      <c r="I83" s="229"/>
      <c r="J83" s="229"/>
      <c r="K83" s="229"/>
      <c r="L83" s="229"/>
      <c r="M83" s="229"/>
      <c r="N83" s="229"/>
      <c r="O83" s="229"/>
      <c r="P83" s="229"/>
      <c r="Q83" s="229"/>
      <c r="R83" s="229"/>
      <c r="S83" s="229"/>
      <c r="T83" s="229"/>
      <c r="U83" s="229"/>
      <c r="V83" s="229"/>
      <c r="W83" s="229"/>
      <c r="X83" s="229"/>
    </row>
    <row r="84" spans="1:24" ht="14.4">
      <c r="A84" s="229"/>
      <c r="B84" s="229"/>
      <c r="C84" s="229"/>
      <c r="D84" s="229"/>
      <c r="E84" s="229"/>
      <c r="F84" s="229"/>
      <c r="G84" s="229"/>
      <c r="H84" s="229"/>
      <c r="I84" s="229"/>
      <c r="J84" s="229"/>
      <c r="K84" s="229"/>
      <c r="L84" s="229"/>
      <c r="M84" s="229"/>
      <c r="N84" s="229"/>
      <c r="O84" s="229"/>
      <c r="P84" s="229"/>
      <c r="Q84" s="229"/>
      <c r="R84" s="229"/>
      <c r="S84" s="229"/>
      <c r="T84" s="229"/>
      <c r="U84" s="229"/>
      <c r="V84" s="229"/>
      <c r="W84" s="229"/>
      <c r="X84" s="229"/>
    </row>
    <row r="85" spans="1:24" ht="14.4">
      <c r="A85" s="229"/>
      <c r="B85" s="229"/>
      <c r="C85" s="229"/>
      <c r="D85" s="229"/>
      <c r="E85" s="229"/>
      <c r="F85" s="229"/>
      <c r="G85" s="229"/>
      <c r="H85" s="229"/>
      <c r="I85" s="229"/>
      <c r="J85" s="229"/>
      <c r="K85" s="229"/>
      <c r="L85" s="229"/>
      <c r="M85" s="229"/>
      <c r="N85" s="229"/>
      <c r="O85" s="229"/>
      <c r="P85" s="229"/>
      <c r="Q85" s="229"/>
      <c r="R85" s="229"/>
      <c r="S85" s="229"/>
      <c r="T85" s="229"/>
      <c r="U85" s="229"/>
      <c r="V85" s="229"/>
      <c r="W85" s="229"/>
      <c r="X85" s="229"/>
    </row>
    <row r="86" spans="1:24" ht="14.4">
      <c r="A86" s="229"/>
      <c r="B86" s="229"/>
      <c r="C86" s="229"/>
      <c r="D86" s="229"/>
      <c r="E86" s="229"/>
      <c r="F86" s="229"/>
      <c r="G86" s="229"/>
      <c r="H86" s="229"/>
      <c r="I86" s="229"/>
      <c r="J86" s="229"/>
      <c r="K86" s="229"/>
      <c r="L86" s="229"/>
      <c r="M86" s="229"/>
      <c r="N86" s="229"/>
      <c r="O86" s="229"/>
      <c r="P86" s="229"/>
      <c r="Q86" s="229"/>
      <c r="R86" s="229"/>
      <c r="S86" s="229"/>
      <c r="T86" s="229"/>
      <c r="U86" s="229"/>
      <c r="V86" s="229"/>
      <c r="W86" s="229"/>
      <c r="X86" s="229"/>
    </row>
    <row r="87" spans="1:24" ht="14.4">
      <c r="A87" s="229"/>
      <c r="B87" s="229"/>
      <c r="C87" s="229"/>
      <c r="D87" s="229"/>
      <c r="E87" s="229"/>
      <c r="F87" s="229"/>
      <c r="G87" s="229"/>
      <c r="H87" s="229"/>
      <c r="I87" s="229"/>
      <c r="J87" s="229"/>
      <c r="K87" s="229"/>
      <c r="L87" s="229"/>
      <c r="M87" s="229"/>
      <c r="N87" s="229"/>
      <c r="O87" s="229"/>
      <c r="P87" s="229"/>
      <c r="Q87" s="229"/>
      <c r="R87" s="229"/>
      <c r="S87" s="229"/>
      <c r="T87" s="229"/>
      <c r="U87" s="229"/>
      <c r="V87" s="229"/>
      <c r="W87" s="229"/>
      <c r="X87" s="229"/>
    </row>
    <row r="88" spans="1:24" ht="14.4">
      <c r="A88" s="229"/>
      <c r="B88" s="229"/>
      <c r="C88" s="229"/>
      <c r="D88" s="229"/>
      <c r="E88" s="229"/>
      <c r="F88" s="229"/>
      <c r="G88" s="229"/>
      <c r="H88" s="229"/>
      <c r="I88" s="229"/>
      <c r="J88" s="229"/>
      <c r="K88" s="229"/>
      <c r="L88" s="229"/>
      <c r="M88" s="229"/>
      <c r="N88" s="229"/>
      <c r="O88" s="229"/>
      <c r="P88" s="229"/>
      <c r="Q88" s="229"/>
      <c r="R88" s="229"/>
      <c r="S88" s="229"/>
      <c r="T88" s="229"/>
      <c r="U88" s="229"/>
      <c r="V88" s="229"/>
      <c r="W88" s="229"/>
      <c r="X88" s="229"/>
    </row>
    <row r="89" spans="1:24" ht="14.4">
      <c r="A89" s="229"/>
      <c r="B89" s="229"/>
      <c r="C89" s="229"/>
      <c r="D89" s="229"/>
      <c r="E89" s="229"/>
      <c r="F89" s="229"/>
      <c r="G89" s="229"/>
      <c r="H89" s="229"/>
      <c r="I89" s="229"/>
      <c r="J89" s="229"/>
      <c r="K89" s="229"/>
      <c r="L89" s="229"/>
      <c r="M89" s="229"/>
      <c r="N89" s="229"/>
      <c r="O89" s="229"/>
      <c r="P89" s="229"/>
      <c r="Q89" s="229"/>
      <c r="R89" s="229"/>
      <c r="S89" s="229"/>
      <c r="T89" s="229"/>
      <c r="U89" s="229"/>
      <c r="V89" s="229"/>
      <c r="W89" s="229"/>
      <c r="X89" s="229"/>
    </row>
    <row r="90" spans="1:24" ht="14.4">
      <c r="A90" s="229"/>
      <c r="B90" s="229"/>
      <c r="C90" s="229"/>
      <c r="D90" s="229"/>
      <c r="E90" s="229"/>
      <c r="F90" s="229"/>
      <c r="G90" s="229"/>
      <c r="H90" s="229"/>
      <c r="I90" s="229"/>
      <c r="J90" s="229"/>
      <c r="K90" s="229"/>
      <c r="L90" s="229"/>
      <c r="M90" s="229"/>
      <c r="N90" s="229"/>
      <c r="O90" s="229"/>
      <c r="P90" s="229"/>
      <c r="Q90" s="229"/>
      <c r="R90" s="229"/>
      <c r="S90" s="229"/>
      <c r="T90" s="229"/>
      <c r="U90" s="229"/>
      <c r="V90" s="229"/>
      <c r="W90" s="229"/>
      <c r="X90" s="229"/>
    </row>
    <row r="91" spans="1:24" ht="14.4">
      <c r="A91" s="229"/>
      <c r="B91" s="229"/>
      <c r="C91" s="229"/>
      <c r="D91" s="229"/>
      <c r="E91" s="229"/>
      <c r="F91" s="229"/>
      <c r="G91" s="229"/>
      <c r="H91" s="229"/>
      <c r="I91" s="229"/>
      <c r="J91" s="229"/>
      <c r="K91" s="229"/>
      <c r="L91" s="229"/>
      <c r="M91" s="229"/>
      <c r="N91" s="229"/>
      <c r="O91" s="229"/>
      <c r="P91" s="229"/>
      <c r="Q91" s="229"/>
      <c r="R91" s="229"/>
      <c r="S91" s="229"/>
      <c r="T91" s="229"/>
      <c r="U91" s="229"/>
      <c r="V91" s="229"/>
      <c r="W91" s="229"/>
      <c r="X91" s="229"/>
    </row>
    <row r="92" spans="1:24" ht="14.4">
      <c r="A92" s="229"/>
      <c r="B92" s="229"/>
      <c r="C92" s="229"/>
      <c r="D92" s="229"/>
      <c r="E92" s="229"/>
      <c r="F92" s="229"/>
      <c r="G92" s="229"/>
      <c r="H92" s="229"/>
      <c r="I92" s="229"/>
      <c r="J92" s="229"/>
      <c r="K92" s="229"/>
      <c r="L92" s="229"/>
      <c r="M92" s="229"/>
      <c r="N92" s="229"/>
      <c r="O92" s="229"/>
      <c r="P92" s="229"/>
      <c r="Q92" s="229"/>
      <c r="R92" s="229"/>
      <c r="S92" s="229"/>
      <c r="T92" s="229"/>
      <c r="U92" s="229"/>
      <c r="V92" s="229"/>
      <c r="W92" s="229"/>
      <c r="X92" s="229"/>
    </row>
    <row r="93" spans="1:24" ht="14.4">
      <c r="A93" s="229"/>
      <c r="B93" s="229"/>
      <c r="C93" s="229"/>
      <c r="D93" s="229"/>
      <c r="E93" s="229"/>
      <c r="F93" s="229"/>
      <c r="G93" s="229"/>
      <c r="H93" s="229"/>
      <c r="I93" s="229"/>
      <c r="J93" s="229"/>
      <c r="K93" s="229"/>
      <c r="L93" s="229"/>
      <c r="M93" s="229"/>
      <c r="N93" s="229"/>
      <c r="O93" s="229"/>
      <c r="P93" s="229"/>
      <c r="Q93" s="229"/>
      <c r="R93" s="229"/>
      <c r="S93" s="229"/>
      <c r="T93" s="229"/>
      <c r="U93" s="229"/>
      <c r="V93" s="229"/>
      <c r="W93" s="229"/>
      <c r="X93" s="229"/>
    </row>
    <row r="94" spans="1:24" ht="14.4">
      <c r="A94" s="229"/>
      <c r="B94" s="229"/>
      <c r="C94" s="229"/>
      <c r="D94" s="229"/>
      <c r="E94" s="229"/>
      <c r="F94" s="229"/>
      <c r="G94" s="229"/>
      <c r="H94" s="229"/>
      <c r="I94" s="229"/>
      <c r="J94" s="229"/>
      <c r="K94" s="229"/>
      <c r="L94" s="229"/>
      <c r="M94" s="229"/>
      <c r="N94" s="229"/>
      <c r="O94" s="229"/>
      <c r="P94" s="229"/>
      <c r="Q94" s="229"/>
      <c r="R94" s="229"/>
      <c r="S94" s="229"/>
      <c r="T94" s="229"/>
      <c r="U94" s="229"/>
      <c r="V94" s="229"/>
      <c r="W94" s="229"/>
      <c r="X94" s="229"/>
    </row>
    <row r="95" spans="1:24" ht="14.4">
      <c r="A95" s="229"/>
      <c r="B95" s="229"/>
      <c r="C95" s="229"/>
      <c r="D95" s="229"/>
      <c r="E95" s="229"/>
      <c r="F95" s="229"/>
      <c r="G95" s="229"/>
      <c r="H95" s="229"/>
      <c r="I95" s="229"/>
      <c r="J95" s="229"/>
      <c r="K95" s="229"/>
      <c r="L95" s="229"/>
      <c r="M95" s="229"/>
      <c r="N95" s="229"/>
      <c r="O95" s="229"/>
      <c r="P95" s="229"/>
      <c r="Q95" s="229"/>
      <c r="R95" s="229"/>
      <c r="S95" s="229"/>
      <c r="T95" s="229"/>
      <c r="U95" s="229"/>
      <c r="V95" s="229"/>
      <c r="W95" s="229"/>
      <c r="X95" s="229"/>
    </row>
    <row r="96" spans="1:24" ht="14.4">
      <c r="A96" s="229"/>
      <c r="B96" s="229"/>
      <c r="C96" s="229"/>
      <c r="D96" s="229"/>
      <c r="E96" s="229"/>
      <c r="F96" s="229"/>
      <c r="G96" s="229"/>
      <c r="H96" s="229"/>
      <c r="I96" s="229"/>
      <c r="J96" s="229"/>
      <c r="K96" s="229"/>
      <c r="L96" s="229"/>
      <c r="M96" s="229"/>
      <c r="N96" s="229"/>
      <c r="O96" s="229"/>
      <c r="P96" s="229"/>
      <c r="Q96" s="229"/>
      <c r="R96" s="229"/>
      <c r="S96" s="229"/>
      <c r="T96" s="229"/>
      <c r="U96" s="229"/>
      <c r="V96" s="229"/>
      <c r="W96" s="229"/>
      <c r="X96" s="229"/>
    </row>
    <row r="97" spans="1:24" ht="14.4">
      <c r="A97" s="229"/>
      <c r="B97" s="229"/>
      <c r="C97" s="229"/>
      <c r="D97" s="229"/>
      <c r="E97" s="229"/>
      <c r="F97" s="229"/>
      <c r="G97" s="229"/>
      <c r="H97" s="229"/>
      <c r="I97" s="229"/>
      <c r="J97" s="229"/>
      <c r="K97" s="229"/>
      <c r="L97" s="229"/>
      <c r="M97" s="229"/>
      <c r="N97" s="229"/>
      <c r="O97" s="229"/>
      <c r="P97" s="229"/>
      <c r="Q97" s="229"/>
      <c r="R97" s="229"/>
      <c r="S97" s="229"/>
      <c r="T97" s="229"/>
      <c r="U97" s="229"/>
      <c r="V97" s="229"/>
      <c r="W97" s="229"/>
      <c r="X97" s="229"/>
    </row>
    <row r="98" spans="1:24" ht="14.4">
      <c r="A98" s="229"/>
      <c r="B98" s="229"/>
      <c r="C98" s="229"/>
      <c r="D98" s="229"/>
      <c r="E98" s="229"/>
      <c r="F98" s="229"/>
      <c r="G98" s="229"/>
      <c r="H98" s="229"/>
      <c r="I98" s="229"/>
      <c r="J98" s="229"/>
      <c r="K98" s="229"/>
      <c r="L98" s="229"/>
      <c r="M98" s="229"/>
      <c r="N98" s="229"/>
      <c r="O98" s="229"/>
      <c r="P98" s="229"/>
      <c r="Q98" s="229"/>
      <c r="R98" s="229"/>
      <c r="S98" s="229"/>
      <c r="T98" s="229"/>
      <c r="U98" s="229"/>
      <c r="V98" s="229"/>
      <c r="W98" s="229"/>
      <c r="X98" s="229"/>
    </row>
    <row r="99" spans="1:24" ht="14.4">
      <c r="A99" s="229"/>
      <c r="B99" s="229"/>
      <c r="C99" s="229"/>
      <c r="D99" s="229"/>
      <c r="E99" s="229"/>
      <c r="F99" s="229"/>
      <c r="G99" s="229"/>
      <c r="H99" s="229"/>
      <c r="I99" s="229"/>
      <c r="J99" s="229"/>
      <c r="K99" s="229"/>
      <c r="L99" s="229"/>
      <c r="M99" s="229"/>
      <c r="N99" s="229"/>
      <c r="O99" s="229"/>
      <c r="P99" s="229"/>
      <c r="Q99" s="229"/>
      <c r="R99" s="229"/>
      <c r="S99" s="229"/>
      <c r="T99" s="229"/>
      <c r="U99" s="229"/>
      <c r="V99" s="229"/>
      <c r="W99" s="229"/>
      <c r="X99" s="229"/>
    </row>
    <row r="100" spans="1:24" ht="14.4">
      <c r="A100" s="229"/>
      <c r="B100" s="229"/>
      <c r="C100" s="229"/>
      <c r="D100" s="229"/>
      <c r="E100" s="229"/>
      <c r="F100" s="229"/>
      <c r="G100" s="229"/>
      <c r="H100" s="229"/>
      <c r="I100" s="229"/>
      <c r="J100" s="229"/>
      <c r="K100" s="229"/>
      <c r="L100" s="229"/>
      <c r="M100" s="229"/>
      <c r="N100" s="229"/>
      <c r="O100" s="229"/>
      <c r="P100" s="229"/>
      <c r="Q100" s="229"/>
      <c r="R100" s="229"/>
      <c r="S100" s="229"/>
      <c r="T100" s="229"/>
      <c r="U100" s="229"/>
      <c r="V100" s="229"/>
      <c r="W100" s="229"/>
      <c r="X100" s="229"/>
    </row>
    <row r="101" spans="1:24" ht="14.4">
      <c r="A101" s="229"/>
      <c r="B101" s="229"/>
      <c r="C101" s="229"/>
      <c r="D101" s="229"/>
      <c r="E101" s="229"/>
      <c r="F101" s="229"/>
      <c r="G101" s="229"/>
      <c r="H101" s="229"/>
      <c r="I101" s="229"/>
      <c r="J101" s="229"/>
      <c r="K101" s="229"/>
      <c r="L101" s="229"/>
      <c r="M101" s="229"/>
      <c r="N101" s="229"/>
      <c r="O101" s="229"/>
      <c r="P101" s="229"/>
      <c r="Q101" s="229"/>
      <c r="R101" s="229"/>
      <c r="S101" s="229"/>
      <c r="T101" s="229"/>
      <c r="U101" s="229"/>
      <c r="V101" s="229"/>
      <c r="W101" s="229"/>
      <c r="X101" s="229"/>
    </row>
    <row r="102" spans="1:24" ht="14.4">
      <c r="A102" s="229"/>
      <c r="B102" s="229"/>
      <c r="C102" s="229"/>
      <c r="D102" s="229"/>
      <c r="E102" s="229"/>
      <c r="F102" s="229"/>
      <c r="G102" s="229"/>
      <c r="H102" s="229"/>
      <c r="I102" s="229"/>
      <c r="J102" s="229"/>
      <c r="K102" s="229"/>
      <c r="L102" s="229"/>
      <c r="M102" s="229"/>
      <c r="N102" s="229"/>
      <c r="O102" s="229"/>
      <c r="P102" s="229"/>
      <c r="Q102" s="229"/>
      <c r="R102" s="229"/>
      <c r="S102" s="229"/>
      <c r="T102" s="229"/>
      <c r="U102" s="229"/>
      <c r="V102" s="229"/>
      <c r="W102" s="229"/>
      <c r="X102" s="229"/>
    </row>
    <row r="103" spans="1:24" ht="14.4">
      <c r="A103" s="229"/>
      <c r="B103" s="229"/>
      <c r="C103" s="229"/>
      <c r="D103" s="229"/>
      <c r="E103" s="229"/>
      <c r="F103" s="229"/>
      <c r="G103" s="229"/>
      <c r="H103" s="229"/>
      <c r="I103" s="229"/>
      <c r="J103" s="229"/>
      <c r="K103" s="229"/>
      <c r="L103" s="229"/>
      <c r="M103" s="229"/>
      <c r="N103" s="229"/>
      <c r="O103" s="229"/>
      <c r="P103" s="229"/>
      <c r="Q103" s="229"/>
      <c r="R103" s="229"/>
      <c r="S103" s="229"/>
      <c r="T103" s="229"/>
      <c r="U103" s="229"/>
      <c r="V103" s="229"/>
      <c r="W103" s="229"/>
      <c r="X103" s="229"/>
    </row>
    <row r="104" spans="1:24" ht="14.4">
      <c r="A104" s="229"/>
      <c r="B104" s="229"/>
      <c r="C104" s="229"/>
      <c r="D104" s="229"/>
      <c r="E104" s="229"/>
      <c r="F104" s="229"/>
      <c r="G104" s="229"/>
      <c r="H104" s="229"/>
      <c r="I104" s="229"/>
      <c r="J104" s="229"/>
      <c r="K104" s="229"/>
      <c r="L104" s="229"/>
      <c r="M104" s="229"/>
      <c r="N104" s="229"/>
      <c r="O104" s="229"/>
      <c r="P104" s="229"/>
      <c r="Q104" s="229"/>
      <c r="R104" s="229"/>
      <c r="S104" s="229"/>
      <c r="T104" s="229"/>
      <c r="U104" s="229"/>
      <c r="V104" s="229"/>
      <c r="W104" s="229"/>
      <c r="X104" s="229"/>
    </row>
    <row r="105" spans="1:24" ht="14.4">
      <c r="A105" s="229"/>
      <c r="B105" s="229"/>
      <c r="C105" s="229"/>
      <c r="D105" s="229"/>
      <c r="E105" s="229"/>
      <c r="F105" s="229"/>
      <c r="G105" s="229"/>
      <c r="H105" s="229"/>
      <c r="I105" s="229"/>
      <c r="J105" s="229"/>
      <c r="K105" s="229"/>
      <c r="L105" s="229"/>
      <c r="M105" s="229"/>
      <c r="N105" s="229"/>
      <c r="O105" s="229"/>
      <c r="P105" s="229"/>
      <c r="Q105" s="229"/>
      <c r="R105" s="229"/>
      <c r="S105" s="229"/>
      <c r="T105" s="229"/>
      <c r="U105" s="229"/>
      <c r="V105" s="229"/>
      <c r="W105" s="229"/>
      <c r="X105" s="229"/>
    </row>
    <row r="106" spans="1:24" ht="14.4">
      <c r="A106" s="229"/>
      <c r="B106" s="229"/>
      <c r="C106" s="229"/>
      <c r="D106" s="229"/>
      <c r="E106" s="229"/>
      <c r="F106" s="229"/>
      <c r="G106" s="229"/>
      <c r="H106" s="229"/>
      <c r="I106" s="229"/>
      <c r="J106" s="229"/>
      <c r="K106" s="229"/>
      <c r="L106" s="229"/>
      <c r="M106" s="229"/>
      <c r="N106" s="229"/>
      <c r="O106" s="229"/>
      <c r="P106" s="229"/>
      <c r="Q106" s="229"/>
      <c r="R106" s="229"/>
      <c r="S106" s="229"/>
      <c r="T106" s="229"/>
      <c r="U106" s="229"/>
      <c r="V106" s="229"/>
      <c r="W106" s="229"/>
      <c r="X106" s="229"/>
    </row>
    <row r="107" spans="1:24" ht="14.4">
      <c r="A107" s="229"/>
      <c r="B107" s="229"/>
      <c r="C107" s="229"/>
      <c r="D107" s="229"/>
      <c r="E107" s="229"/>
      <c r="F107" s="229"/>
      <c r="G107" s="229"/>
      <c r="H107" s="229"/>
      <c r="I107" s="229"/>
      <c r="J107" s="229"/>
      <c r="K107" s="229"/>
      <c r="L107" s="229"/>
      <c r="M107" s="229"/>
      <c r="N107" s="229"/>
      <c r="O107" s="229"/>
      <c r="P107" s="229"/>
      <c r="Q107" s="229"/>
      <c r="R107" s="229"/>
      <c r="S107" s="229"/>
      <c r="T107" s="229"/>
      <c r="U107" s="229"/>
      <c r="V107" s="229"/>
      <c r="W107" s="229"/>
      <c r="X107" s="229"/>
    </row>
    <row r="108" spans="1:24" ht="14.4">
      <c r="A108" s="229"/>
      <c r="B108" s="229"/>
      <c r="C108" s="229"/>
      <c r="D108" s="229"/>
      <c r="E108" s="229"/>
      <c r="F108" s="229"/>
      <c r="G108" s="229"/>
      <c r="H108" s="229"/>
      <c r="I108" s="229"/>
      <c r="J108" s="229"/>
      <c r="K108" s="229"/>
      <c r="L108" s="229"/>
      <c r="M108" s="229"/>
      <c r="N108" s="229"/>
      <c r="O108" s="229"/>
      <c r="P108" s="229"/>
      <c r="Q108" s="229"/>
      <c r="R108" s="229"/>
      <c r="S108" s="229"/>
      <c r="T108" s="229"/>
      <c r="U108" s="229"/>
      <c r="V108" s="229"/>
      <c r="W108" s="229"/>
      <c r="X108" s="229"/>
    </row>
    <row r="109" spans="1:24" ht="14.4">
      <c r="A109" s="229"/>
      <c r="B109" s="229"/>
      <c r="C109" s="229"/>
      <c r="D109" s="229"/>
      <c r="E109" s="229"/>
      <c r="F109" s="229"/>
      <c r="G109" s="229"/>
      <c r="H109" s="229"/>
      <c r="I109" s="229"/>
      <c r="J109" s="229"/>
      <c r="K109" s="229"/>
      <c r="L109" s="229"/>
      <c r="M109" s="229"/>
      <c r="N109" s="229"/>
      <c r="O109" s="229"/>
      <c r="P109" s="229"/>
      <c r="Q109" s="229"/>
      <c r="R109" s="229"/>
      <c r="S109" s="229"/>
      <c r="T109" s="229"/>
      <c r="U109" s="229"/>
      <c r="V109" s="229"/>
      <c r="W109" s="229"/>
      <c r="X109" s="229"/>
    </row>
    <row r="110" spans="1:24" ht="14.4">
      <c r="A110" s="229"/>
      <c r="B110" s="229"/>
      <c r="C110" s="229"/>
      <c r="D110" s="229"/>
      <c r="E110" s="229"/>
      <c r="F110" s="229"/>
      <c r="G110" s="229"/>
      <c r="H110" s="229"/>
      <c r="I110" s="229"/>
      <c r="J110" s="229"/>
      <c r="K110" s="229"/>
      <c r="L110" s="229"/>
      <c r="M110" s="229"/>
      <c r="N110" s="229"/>
      <c r="O110" s="229"/>
      <c r="P110" s="229"/>
      <c r="Q110" s="229"/>
      <c r="R110" s="229"/>
      <c r="S110" s="229"/>
      <c r="T110" s="229"/>
      <c r="U110" s="229"/>
      <c r="V110" s="229"/>
      <c r="W110" s="229"/>
      <c r="X110" s="229"/>
    </row>
    <row r="111" spans="1:24" ht="14.4">
      <c r="A111" s="229"/>
      <c r="B111" s="229"/>
      <c r="C111" s="229"/>
      <c r="D111" s="229"/>
      <c r="E111" s="229"/>
      <c r="F111" s="229"/>
      <c r="G111" s="229"/>
      <c r="H111" s="229"/>
      <c r="I111" s="229"/>
      <c r="J111" s="229"/>
      <c r="K111" s="229"/>
      <c r="L111" s="229"/>
      <c r="M111" s="229"/>
      <c r="N111" s="229"/>
      <c r="O111" s="229"/>
      <c r="P111" s="229"/>
      <c r="Q111" s="229"/>
      <c r="R111" s="229"/>
      <c r="S111" s="229"/>
      <c r="T111" s="229"/>
      <c r="U111" s="229"/>
      <c r="V111" s="229"/>
      <c r="W111" s="229"/>
      <c r="X111" s="229"/>
    </row>
    <row r="112" spans="1:24" ht="14.4">
      <c r="A112" s="229"/>
      <c r="B112" s="229"/>
      <c r="C112" s="229"/>
      <c r="D112" s="229"/>
      <c r="E112" s="229"/>
      <c r="F112" s="229"/>
      <c r="G112" s="229"/>
      <c r="H112" s="229"/>
      <c r="I112" s="229"/>
      <c r="J112" s="229"/>
      <c r="K112" s="229"/>
      <c r="L112" s="229"/>
      <c r="M112" s="229"/>
      <c r="N112" s="229"/>
      <c r="O112" s="229"/>
      <c r="P112" s="229"/>
      <c r="Q112" s="229"/>
      <c r="R112" s="229"/>
      <c r="S112" s="229"/>
      <c r="T112" s="229"/>
      <c r="U112" s="229"/>
      <c r="V112" s="229"/>
      <c r="W112" s="229"/>
      <c r="X112" s="229"/>
    </row>
    <row r="113" spans="1:24" ht="14.4">
      <c r="A113" s="229"/>
      <c r="B113" s="229"/>
      <c r="C113" s="229"/>
      <c r="D113" s="229"/>
      <c r="E113" s="229"/>
      <c r="F113" s="229"/>
      <c r="G113" s="229"/>
      <c r="H113" s="229"/>
      <c r="I113" s="229"/>
      <c r="J113" s="229"/>
      <c r="K113" s="229"/>
      <c r="L113" s="229"/>
      <c r="M113" s="229"/>
      <c r="N113" s="229"/>
      <c r="O113" s="229"/>
      <c r="P113" s="229"/>
      <c r="Q113" s="229"/>
      <c r="R113" s="229"/>
      <c r="S113" s="229"/>
      <c r="T113" s="229"/>
      <c r="U113" s="229"/>
      <c r="V113" s="229"/>
      <c r="W113" s="229"/>
      <c r="X113" s="229"/>
    </row>
    <row r="114" spans="1:24" ht="14.4">
      <c r="A114" s="229"/>
      <c r="B114" s="229"/>
      <c r="C114" s="229"/>
      <c r="D114" s="229"/>
      <c r="E114" s="229"/>
      <c r="F114" s="229"/>
      <c r="G114" s="229"/>
      <c r="H114" s="229"/>
      <c r="I114" s="229"/>
      <c r="J114" s="229"/>
      <c r="K114" s="229"/>
      <c r="L114" s="229"/>
      <c r="M114" s="229"/>
      <c r="N114" s="229"/>
      <c r="O114" s="229"/>
      <c r="P114" s="229"/>
      <c r="Q114" s="229"/>
      <c r="R114" s="229"/>
      <c r="S114" s="229"/>
      <c r="T114" s="229"/>
      <c r="U114" s="229"/>
      <c r="V114" s="229"/>
      <c r="W114" s="229"/>
      <c r="X114" s="229"/>
    </row>
    <row r="115" spans="1:24" ht="14.4">
      <c r="A115" s="229"/>
      <c r="B115" s="229"/>
      <c r="C115" s="229"/>
      <c r="D115" s="229"/>
      <c r="E115" s="229"/>
      <c r="F115" s="229"/>
      <c r="G115" s="229"/>
      <c r="H115" s="229"/>
      <c r="I115" s="229"/>
      <c r="J115" s="229"/>
      <c r="K115" s="229"/>
      <c r="L115" s="229"/>
      <c r="M115" s="229"/>
      <c r="N115" s="229"/>
      <c r="O115" s="229"/>
      <c r="P115" s="229"/>
      <c r="Q115" s="229"/>
      <c r="R115" s="229"/>
      <c r="S115" s="229"/>
      <c r="T115" s="229"/>
      <c r="U115" s="229"/>
      <c r="V115" s="229"/>
      <c r="W115" s="229"/>
      <c r="X115" s="229"/>
    </row>
    <row r="116" spans="1:24" ht="14.4">
      <c r="A116" s="229"/>
      <c r="B116" s="229"/>
      <c r="C116" s="229"/>
      <c r="D116" s="229"/>
      <c r="E116" s="229"/>
      <c r="F116" s="229"/>
      <c r="G116" s="229"/>
      <c r="H116" s="229"/>
      <c r="I116" s="229"/>
      <c r="J116" s="229"/>
      <c r="K116" s="229"/>
      <c r="L116" s="229"/>
      <c r="M116" s="229"/>
      <c r="N116" s="229"/>
      <c r="O116" s="229"/>
      <c r="P116" s="229"/>
      <c r="Q116" s="229"/>
      <c r="R116" s="229"/>
      <c r="S116" s="229"/>
      <c r="T116" s="229"/>
      <c r="U116" s="229"/>
      <c r="V116" s="229"/>
      <c r="W116" s="229"/>
      <c r="X116" s="229"/>
    </row>
    <row r="117" spans="1:24" ht="14.4">
      <c r="A117" s="229"/>
      <c r="B117" s="229"/>
      <c r="C117" s="229"/>
      <c r="D117" s="229"/>
      <c r="E117" s="229"/>
      <c r="F117" s="229"/>
      <c r="G117" s="229"/>
      <c r="H117" s="229"/>
      <c r="I117" s="229"/>
      <c r="J117" s="229"/>
      <c r="K117" s="229"/>
      <c r="L117" s="229"/>
      <c r="M117" s="229"/>
      <c r="N117" s="229"/>
      <c r="O117" s="229"/>
      <c r="P117" s="229"/>
      <c r="Q117" s="229"/>
      <c r="R117" s="229"/>
      <c r="S117" s="229"/>
      <c r="T117" s="229"/>
      <c r="U117" s="229"/>
      <c r="V117" s="229"/>
      <c r="W117" s="229"/>
      <c r="X117" s="229"/>
    </row>
    <row r="118" spans="1:24" ht="14.4">
      <c r="A118" s="229"/>
      <c r="B118" s="229"/>
      <c r="C118" s="229"/>
      <c r="D118" s="229"/>
      <c r="E118" s="229"/>
      <c r="F118" s="229"/>
      <c r="G118" s="229"/>
      <c r="H118" s="229"/>
      <c r="I118" s="229"/>
      <c r="J118" s="229"/>
      <c r="K118" s="229"/>
      <c r="L118" s="229"/>
      <c r="M118" s="229"/>
      <c r="N118" s="229"/>
      <c r="O118" s="229"/>
      <c r="P118" s="229"/>
      <c r="Q118" s="229"/>
      <c r="R118" s="229"/>
      <c r="S118" s="229"/>
      <c r="T118" s="229"/>
      <c r="U118" s="229"/>
      <c r="V118" s="229"/>
      <c r="W118" s="229"/>
      <c r="X118" s="229"/>
    </row>
    <row r="119" spans="1:24" ht="14.4">
      <c r="A119" s="229"/>
      <c r="B119" s="229"/>
      <c r="C119" s="229"/>
      <c r="D119" s="229"/>
      <c r="E119" s="229"/>
      <c r="F119" s="229"/>
      <c r="G119" s="229"/>
      <c r="H119" s="229"/>
      <c r="I119" s="229"/>
      <c r="J119" s="229"/>
      <c r="K119" s="229"/>
      <c r="L119" s="229"/>
      <c r="M119" s="229"/>
      <c r="N119" s="229"/>
      <c r="O119" s="229"/>
      <c r="P119" s="229"/>
      <c r="Q119" s="229"/>
      <c r="R119" s="229"/>
      <c r="S119" s="229"/>
      <c r="T119" s="229"/>
      <c r="U119" s="229"/>
      <c r="V119" s="229"/>
      <c r="W119" s="229"/>
      <c r="X119" s="229"/>
    </row>
    <row r="120" spans="1:24" ht="14.4">
      <c r="A120" s="229"/>
      <c r="B120" s="229"/>
      <c r="C120" s="229"/>
      <c r="D120" s="229"/>
      <c r="E120" s="229"/>
      <c r="F120" s="229"/>
      <c r="G120" s="229"/>
      <c r="H120" s="229"/>
      <c r="I120" s="229"/>
      <c r="J120" s="229"/>
      <c r="K120" s="229"/>
      <c r="L120" s="229"/>
      <c r="M120" s="229"/>
      <c r="N120" s="229"/>
      <c r="O120" s="229"/>
      <c r="P120" s="229"/>
      <c r="Q120" s="229"/>
      <c r="R120" s="229"/>
      <c r="S120" s="229"/>
      <c r="T120" s="229"/>
      <c r="U120" s="229"/>
      <c r="V120" s="229"/>
      <c r="W120" s="229"/>
      <c r="X120" s="229"/>
    </row>
    <row r="121" spans="1:24" ht="14.4">
      <c r="A121" s="229"/>
      <c r="B121" s="229"/>
      <c r="C121" s="229"/>
      <c r="D121" s="229"/>
      <c r="E121" s="229"/>
      <c r="F121" s="229"/>
      <c r="G121" s="229"/>
      <c r="H121" s="229"/>
      <c r="I121" s="229"/>
      <c r="J121" s="229"/>
      <c r="K121" s="229"/>
      <c r="L121" s="229"/>
      <c r="M121" s="229"/>
      <c r="N121" s="229"/>
      <c r="O121" s="229"/>
      <c r="P121" s="229"/>
      <c r="Q121" s="229"/>
      <c r="R121" s="229"/>
      <c r="S121" s="229"/>
      <c r="T121" s="229"/>
      <c r="U121" s="229"/>
      <c r="V121" s="229"/>
      <c r="W121" s="229"/>
      <c r="X121" s="229"/>
    </row>
    <row r="122" spans="1:24" ht="14.4">
      <c r="A122" s="229"/>
      <c r="B122" s="229"/>
      <c r="C122" s="229"/>
      <c r="D122" s="229"/>
      <c r="E122" s="229"/>
      <c r="F122" s="229"/>
      <c r="G122" s="229"/>
      <c r="H122" s="229"/>
      <c r="I122" s="229"/>
      <c r="J122" s="229"/>
      <c r="K122" s="229"/>
      <c r="L122" s="229"/>
      <c r="M122" s="229"/>
      <c r="N122" s="229"/>
      <c r="O122" s="229"/>
      <c r="P122" s="229"/>
      <c r="Q122" s="229"/>
      <c r="R122" s="229"/>
      <c r="S122" s="229"/>
      <c r="T122" s="229"/>
      <c r="U122" s="229"/>
      <c r="V122" s="229"/>
      <c r="W122" s="229"/>
      <c r="X122" s="229"/>
    </row>
    <row r="123" spans="1:24" ht="14.4">
      <c r="A123" s="229"/>
      <c r="B123" s="229"/>
      <c r="C123" s="229"/>
      <c r="D123" s="229"/>
      <c r="E123" s="229"/>
      <c r="F123" s="229"/>
      <c r="G123" s="229"/>
      <c r="H123" s="229"/>
      <c r="I123" s="229"/>
      <c r="J123" s="229"/>
      <c r="K123" s="229"/>
      <c r="L123" s="229"/>
      <c r="M123" s="229"/>
      <c r="N123" s="229"/>
      <c r="O123" s="229"/>
      <c r="P123" s="229"/>
      <c r="Q123" s="229"/>
      <c r="R123" s="229"/>
      <c r="S123" s="229"/>
      <c r="T123" s="229"/>
      <c r="U123" s="229"/>
      <c r="V123" s="229"/>
      <c r="W123" s="229"/>
      <c r="X123" s="229"/>
    </row>
    <row r="124" spans="1:24" ht="14.4">
      <c r="A124" s="229"/>
      <c r="B124" s="229"/>
      <c r="C124" s="229"/>
      <c r="D124" s="229"/>
      <c r="E124" s="229"/>
      <c r="F124" s="229"/>
      <c r="G124" s="229"/>
      <c r="H124" s="229"/>
      <c r="I124" s="229"/>
      <c r="J124" s="229"/>
      <c r="K124" s="229"/>
      <c r="L124" s="229"/>
      <c r="M124" s="229"/>
      <c r="N124" s="229"/>
      <c r="O124" s="229"/>
      <c r="P124" s="229"/>
      <c r="Q124" s="229"/>
      <c r="R124" s="229"/>
      <c r="S124" s="229"/>
      <c r="T124" s="229"/>
      <c r="U124" s="229"/>
      <c r="V124" s="229"/>
      <c r="W124" s="229"/>
      <c r="X124" s="229"/>
    </row>
    <row r="125" spans="1:24" ht="14.4">
      <c r="A125" s="229"/>
      <c r="B125" s="229"/>
      <c r="C125" s="229"/>
      <c r="D125" s="229"/>
      <c r="E125" s="229"/>
      <c r="F125" s="229"/>
      <c r="G125" s="229"/>
      <c r="H125" s="229"/>
      <c r="I125" s="229"/>
      <c r="J125" s="229"/>
      <c r="K125" s="229"/>
      <c r="L125" s="229"/>
      <c r="M125" s="229"/>
      <c r="N125" s="229"/>
      <c r="O125" s="229"/>
      <c r="P125" s="229"/>
      <c r="Q125" s="229"/>
      <c r="R125" s="229"/>
      <c r="S125" s="229"/>
      <c r="T125" s="229"/>
      <c r="U125" s="229"/>
      <c r="V125" s="229"/>
      <c r="W125" s="229"/>
      <c r="X125" s="229"/>
    </row>
    <row r="126" spans="1:24" ht="14.4">
      <c r="A126" s="229"/>
      <c r="B126" s="229"/>
      <c r="C126" s="229"/>
      <c r="D126" s="229"/>
      <c r="E126" s="229"/>
      <c r="F126" s="229"/>
      <c r="G126" s="229"/>
      <c r="H126" s="229"/>
      <c r="I126" s="229"/>
      <c r="J126" s="229"/>
      <c r="K126" s="229"/>
      <c r="L126" s="229"/>
      <c r="M126" s="229"/>
      <c r="N126" s="229"/>
      <c r="O126" s="229"/>
      <c r="P126" s="229"/>
      <c r="Q126" s="229"/>
      <c r="R126" s="229"/>
      <c r="S126" s="229"/>
      <c r="T126" s="229"/>
      <c r="U126" s="229"/>
      <c r="V126" s="229"/>
      <c r="W126" s="229"/>
      <c r="X126" s="229"/>
    </row>
    <row r="127" spans="1:24" ht="14.4">
      <c r="A127" s="229"/>
      <c r="B127" s="229"/>
      <c r="C127" s="229"/>
      <c r="D127" s="229"/>
      <c r="E127" s="229"/>
      <c r="F127" s="229"/>
      <c r="G127" s="229"/>
      <c r="H127" s="229"/>
      <c r="I127" s="229"/>
      <c r="J127" s="229"/>
      <c r="K127" s="229"/>
      <c r="L127" s="229"/>
      <c r="M127" s="229"/>
      <c r="N127" s="229"/>
      <c r="O127" s="229"/>
      <c r="P127" s="229"/>
      <c r="Q127" s="229"/>
      <c r="R127" s="229"/>
      <c r="S127" s="229"/>
      <c r="T127" s="229"/>
      <c r="U127" s="229"/>
      <c r="V127" s="229"/>
      <c r="W127" s="229"/>
      <c r="X127" s="229"/>
    </row>
    <row r="128" spans="1:24" ht="14.4">
      <c r="A128" s="229"/>
      <c r="B128" s="229"/>
      <c r="C128" s="229"/>
      <c r="D128" s="229"/>
      <c r="E128" s="229"/>
      <c r="F128" s="229"/>
      <c r="G128" s="229"/>
      <c r="H128" s="229"/>
      <c r="I128" s="229"/>
      <c r="J128" s="229"/>
      <c r="K128" s="229"/>
      <c r="L128" s="229"/>
      <c r="M128" s="229"/>
      <c r="N128" s="229"/>
      <c r="O128" s="229"/>
      <c r="P128" s="229"/>
      <c r="Q128" s="229"/>
      <c r="R128" s="229"/>
      <c r="S128" s="229"/>
      <c r="T128" s="229"/>
      <c r="U128" s="229"/>
      <c r="V128" s="229"/>
      <c r="W128" s="229"/>
      <c r="X128" s="229"/>
    </row>
    <row r="129" spans="1:24" ht="14.4">
      <c r="A129" s="229"/>
      <c r="B129" s="229"/>
      <c r="C129" s="229"/>
      <c r="D129" s="229"/>
      <c r="E129" s="229"/>
      <c r="F129" s="229"/>
      <c r="G129" s="229"/>
      <c r="H129" s="229"/>
      <c r="I129" s="229"/>
      <c r="J129" s="229"/>
      <c r="K129" s="229"/>
      <c r="L129" s="229"/>
      <c r="M129" s="229"/>
      <c r="N129" s="229"/>
      <c r="O129" s="229"/>
      <c r="P129" s="229"/>
      <c r="Q129" s="229"/>
      <c r="R129" s="229"/>
      <c r="S129" s="229"/>
      <c r="T129" s="229"/>
      <c r="U129" s="229"/>
      <c r="V129" s="229"/>
      <c r="W129" s="229"/>
      <c r="X129" s="229"/>
    </row>
    <row r="130" spans="1:24" ht="14.4">
      <c r="A130" s="229"/>
      <c r="B130" s="229"/>
      <c r="C130" s="229"/>
      <c r="D130" s="229"/>
      <c r="E130" s="229"/>
      <c r="F130" s="229"/>
      <c r="G130" s="229"/>
      <c r="H130" s="229"/>
      <c r="I130" s="229"/>
      <c r="J130" s="229"/>
      <c r="K130" s="229"/>
      <c r="L130" s="229"/>
      <c r="M130" s="229"/>
      <c r="N130" s="229"/>
      <c r="O130" s="229"/>
      <c r="P130" s="229"/>
      <c r="Q130" s="229"/>
      <c r="R130" s="229"/>
      <c r="S130" s="229"/>
      <c r="T130" s="229"/>
      <c r="U130" s="229"/>
      <c r="V130" s="229"/>
      <c r="W130" s="229"/>
      <c r="X130" s="229"/>
    </row>
    <row r="131" spans="1:24" ht="14.4">
      <c r="A131" s="229"/>
      <c r="B131" s="229"/>
      <c r="C131" s="229"/>
      <c r="D131" s="229"/>
      <c r="E131" s="229"/>
      <c r="F131" s="229"/>
      <c r="G131" s="229"/>
      <c r="H131" s="229"/>
      <c r="I131" s="229"/>
      <c r="J131" s="229"/>
      <c r="K131" s="229"/>
      <c r="L131" s="229"/>
      <c r="M131" s="229"/>
      <c r="N131" s="229"/>
      <c r="O131" s="229"/>
      <c r="P131" s="229"/>
      <c r="Q131" s="229"/>
      <c r="R131" s="229"/>
      <c r="S131" s="229"/>
      <c r="T131" s="229"/>
      <c r="U131" s="229"/>
      <c r="V131" s="229"/>
      <c r="W131" s="229"/>
      <c r="X131" s="229"/>
    </row>
    <row r="132" spans="1:24" ht="14.4">
      <c r="A132" s="229"/>
      <c r="B132" s="229"/>
      <c r="C132" s="229"/>
      <c r="D132" s="229"/>
      <c r="E132" s="229"/>
      <c r="F132" s="229"/>
      <c r="G132" s="229"/>
      <c r="H132" s="229"/>
      <c r="I132" s="229"/>
      <c r="J132" s="229"/>
      <c r="K132" s="229"/>
      <c r="L132" s="229"/>
      <c r="M132" s="229"/>
      <c r="N132" s="229"/>
      <c r="O132" s="229"/>
      <c r="P132" s="229"/>
      <c r="Q132" s="229"/>
      <c r="R132" s="229"/>
      <c r="S132" s="229"/>
      <c r="T132" s="229"/>
      <c r="U132" s="229"/>
      <c r="V132" s="229"/>
      <c r="W132" s="229"/>
      <c r="X132" s="229"/>
    </row>
    <row r="133" spans="1:24" ht="14.4">
      <c r="A133" s="229"/>
      <c r="B133" s="229"/>
      <c r="C133" s="229"/>
      <c r="D133" s="229"/>
      <c r="E133" s="229"/>
      <c r="F133" s="229"/>
      <c r="G133" s="229"/>
      <c r="H133" s="229"/>
      <c r="I133" s="229"/>
      <c r="J133" s="229"/>
      <c r="K133" s="229"/>
      <c r="L133" s="229"/>
      <c r="M133" s="229"/>
      <c r="N133" s="229"/>
      <c r="O133" s="229"/>
      <c r="P133" s="229"/>
      <c r="Q133" s="229"/>
      <c r="R133" s="229"/>
      <c r="S133" s="229"/>
      <c r="T133" s="229"/>
      <c r="U133" s="229"/>
      <c r="V133" s="229"/>
      <c r="W133" s="229"/>
      <c r="X133" s="229"/>
    </row>
    <row r="134" spans="1:24" ht="14.4">
      <c r="A134" s="229"/>
      <c r="B134" s="229"/>
      <c r="C134" s="229"/>
      <c r="D134" s="229"/>
      <c r="E134" s="229"/>
      <c r="F134" s="229"/>
      <c r="G134" s="229"/>
      <c r="H134" s="229"/>
      <c r="I134" s="229"/>
      <c r="J134" s="229"/>
      <c r="K134" s="229"/>
      <c r="L134" s="229"/>
      <c r="M134" s="229"/>
      <c r="N134" s="229"/>
      <c r="O134" s="229"/>
      <c r="P134" s="229"/>
      <c r="Q134" s="229"/>
      <c r="R134" s="229"/>
      <c r="S134" s="229"/>
      <c r="T134" s="229"/>
      <c r="U134" s="229"/>
      <c r="V134" s="229"/>
      <c r="W134" s="229"/>
      <c r="X134" s="229"/>
    </row>
    <row r="135" spans="1:24" ht="14.4">
      <c r="A135" s="229"/>
      <c r="B135" s="229"/>
      <c r="C135" s="229"/>
      <c r="D135" s="229"/>
      <c r="E135" s="229"/>
      <c r="F135" s="229"/>
      <c r="G135" s="229"/>
      <c r="H135" s="229"/>
      <c r="I135" s="229"/>
      <c r="J135" s="229"/>
      <c r="K135" s="229"/>
      <c r="L135" s="229"/>
      <c r="M135" s="229"/>
      <c r="N135" s="229"/>
      <c r="O135" s="229"/>
      <c r="P135" s="229"/>
      <c r="Q135" s="229"/>
      <c r="R135" s="229"/>
      <c r="S135" s="229"/>
      <c r="T135" s="229"/>
      <c r="U135" s="229"/>
      <c r="V135" s="229"/>
      <c r="W135" s="229"/>
      <c r="X135" s="229"/>
    </row>
    <row r="136" spans="1:24" ht="14.4">
      <c r="A136" s="229"/>
      <c r="B136" s="229"/>
      <c r="C136" s="229"/>
      <c r="D136" s="229"/>
      <c r="E136" s="229"/>
      <c r="F136" s="229"/>
      <c r="G136" s="229"/>
      <c r="H136" s="229"/>
      <c r="I136" s="229"/>
      <c r="J136" s="229"/>
      <c r="K136" s="229"/>
      <c r="L136" s="229"/>
      <c r="M136" s="229"/>
      <c r="N136" s="229"/>
      <c r="O136" s="229"/>
      <c r="P136" s="229"/>
      <c r="Q136" s="229"/>
      <c r="R136" s="229"/>
      <c r="S136" s="229"/>
      <c r="T136" s="229"/>
      <c r="U136" s="229"/>
      <c r="V136" s="229"/>
      <c r="W136" s="229"/>
      <c r="X136" s="229"/>
    </row>
    <row r="137" spans="1:24" ht="14.4">
      <c r="A137" s="229"/>
      <c r="B137" s="229"/>
      <c r="C137" s="229"/>
      <c r="D137" s="229"/>
      <c r="E137" s="229"/>
      <c r="F137" s="229"/>
      <c r="G137" s="229"/>
      <c r="H137" s="229"/>
      <c r="I137" s="229"/>
      <c r="J137" s="229"/>
      <c r="K137" s="229"/>
      <c r="L137" s="229"/>
      <c r="M137" s="229"/>
      <c r="N137" s="229"/>
      <c r="O137" s="229"/>
      <c r="P137" s="229"/>
      <c r="Q137" s="229"/>
      <c r="R137" s="229"/>
      <c r="S137" s="229"/>
      <c r="T137" s="229"/>
      <c r="U137" s="229"/>
      <c r="V137" s="229"/>
      <c r="W137" s="229"/>
      <c r="X137" s="229"/>
    </row>
    <row r="138" spans="1:24" ht="14.4">
      <c r="A138" s="229"/>
      <c r="B138" s="229"/>
      <c r="C138" s="229"/>
      <c r="D138" s="229"/>
      <c r="E138" s="229"/>
      <c r="F138" s="229"/>
      <c r="G138" s="229"/>
      <c r="H138" s="229"/>
      <c r="I138" s="229"/>
      <c r="J138" s="229"/>
      <c r="K138" s="229"/>
      <c r="L138" s="229"/>
      <c r="M138" s="229"/>
      <c r="N138" s="229"/>
      <c r="O138" s="229"/>
      <c r="P138" s="229"/>
      <c r="Q138" s="229"/>
      <c r="R138" s="229"/>
      <c r="S138" s="229"/>
      <c r="T138" s="229"/>
      <c r="U138" s="229"/>
      <c r="V138" s="229"/>
      <c r="W138" s="229"/>
      <c r="X138" s="229"/>
    </row>
    <row r="139" spans="1:24" ht="14.4">
      <c r="A139" s="229"/>
      <c r="B139" s="229"/>
      <c r="C139" s="229"/>
      <c r="D139" s="229"/>
      <c r="E139" s="229"/>
      <c r="F139" s="229"/>
      <c r="G139" s="229"/>
      <c r="H139" s="229"/>
      <c r="I139" s="229"/>
      <c r="J139" s="229"/>
      <c r="K139" s="229"/>
      <c r="L139" s="229"/>
      <c r="M139" s="229"/>
      <c r="N139" s="229"/>
      <c r="O139" s="229"/>
      <c r="P139" s="229"/>
      <c r="Q139" s="229"/>
      <c r="R139" s="229"/>
      <c r="S139" s="229"/>
      <c r="T139" s="229"/>
      <c r="U139" s="229"/>
      <c r="V139" s="229"/>
      <c r="W139" s="229"/>
      <c r="X139" s="229"/>
    </row>
    <row r="140" spans="1:24" ht="14.4">
      <c r="A140" s="229"/>
      <c r="B140" s="229"/>
      <c r="C140" s="229"/>
      <c r="D140" s="229"/>
      <c r="E140" s="229"/>
      <c r="F140" s="229"/>
      <c r="G140" s="229"/>
      <c r="H140" s="229"/>
      <c r="I140" s="229"/>
      <c r="J140" s="229"/>
      <c r="K140" s="229"/>
      <c r="L140" s="229"/>
      <c r="M140" s="229"/>
      <c r="N140" s="229"/>
      <c r="O140" s="229"/>
      <c r="P140" s="229"/>
      <c r="Q140" s="229"/>
      <c r="R140" s="229"/>
      <c r="S140" s="229"/>
      <c r="T140" s="229"/>
      <c r="U140" s="229"/>
      <c r="V140" s="229"/>
      <c r="W140" s="229"/>
      <c r="X140" s="229"/>
    </row>
    <row r="141" spans="1:24" ht="14.4">
      <c r="A141" s="229"/>
      <c r="B141" s="229"/>
      <c r="C141" s="229"/>
      <c r="D141" s="229"/>
      <c r="E141" s="229"/>
      <c r="F141" s="229"/>
      <c r="G141" s="229"/>
      <c r="H141" s="229"/>
      <c r="I141" s="229"/>
      <c r="J141" s="229"/>
      <c r="K141" s="229"/>
      <c r="L141" s="229"/>
      <c r="M141" s="229"/>
      <c r="N141" s="229"/>
      <c r="O141" s="229"/>
      <c r="P141" s="229"/>
      <c r="Q141" s="229"/>
      <c r="R141" s="229"/>
      <c r="S141" s="229"/>
      <c r="T141" s="229"/>
      <c r="U141" s="229"/>
      <c r="V141" s="229"/>
      <c r="W141" s="229"/>
      <c r="X141" s="229"/>
    </row>
    <row r="142" spans="1:24" ht="14.4">
      <c r="A142" s="229"/>
      <c r="B142" s="229"/>
      <c r="C142" s="229"/>
      <c r="D142" s="229"/>
      <c r="E142" s="229"/>
      <c r="F142" s="229"/>
      <c r="G142" s="229"/>
      <c r="H142" s="229"/>
      <c r="I142" s="229"/>
      <c r="J142" s="229"/>
      <c r="K142" s="229"/>
      <c r="L142" s="229"/>
      <c r="M142" s="229"/>
      <c r="N142" s="229"/>
      <c r="O142" s="229"/>
      <c r="P142" s="229"/>
      <c r="Q142" s="229"/>
      <c r="R142" s="229"/>
      <c r="S142" s="229"/>
      <c r="T142" s="229"/>
      <c r="U142" s="229"/>
      <c r="V142" s="229"/>
      <c r="W142" s="229"/>
      <c r="X142" s="229"/>
    </row>
    <row r="143" spans="1:24" ht="14.4">
      <c r="A143" s="229"/>
      <c r="B143" s="229"/>
      <c r="C143" s="229"/>
      <c r="D143" s="229"/>
      <c r="E143" s="229"/>
      <c r="F143" s="229"/>
      <c r="G143" s="229"/>
      <c r="H143" s="229"/>
      <c r="I143" s="229"/>
      <c r="J143" s="229"/>
      <c r="K143" s="229"/>
      <c r="L143" s="229"/>
      <c r="M143" s="229"/>
      <c r="N143" s="229"/>
      <c r="O143" s="229"/>
      <c r="P143" s="229"/>
      <c r="Q143" s="229"/>
      <c r="R143" s="229"/>
      <c r="S143" s="229"/>
      <c r="T143" s="229"/>
      <c r="U143" s="229"/>
      <c r="V143" s="229"/>
      <c r="W143" s="229"/>
      <c r="X143" s="229"/>
    </row>
    <row r="144" spans="1:24" ht="14.4">
      <c r="A144" s="229"/>
      <c r="B144" s="229"/>
      <c r="C144" s="229"/>
      <c r="D144" s="229"/>
      <c r="E144" s="229"/>
      <c r="F144" s="229"/>
      <c r="G144" s="229"/>
      <c r="H144" s="229"/>
      <c r="I144" s="229"/>
      <c r="J144" s="229"/>
      <c r="K144" s="229"/>
      <c r="L144" s="229"/>
      <c r="M144" s="229"/>
      <c r="N144" s="229"/>
      <c r="O144" s="229"/>
      <c r="P144" s="229"/>
      <c r="Q144" s="229"/>
      <c r="R144" s="229"/>
      <c r="S144" s="229"/>
      <c r="T144" s="229"/>
      <c r="U144" s="229"/>
      <c r="V144" s="229"/>
      <c r="W144" s="229"/>
      <c r="X144" s="229"/>
    </row>
    <row r="145" spans="1:24" ht="14.4">
      <c r="A145" s="229"/>
      <c r="B145" s="229"/>
      <c r="C145" s="229"/>
      <c r="D145" s="229"/>
      <c r="E145" s="229"/>
      <c r="F145" s="229"/>
      <c r="G145" s="229"/>
      <c r="H145" s="229"/>
      <c r="I145" s="229"/>
      <c r="J145" s="229"/>
      <c r="K145" s="229"/>
      <c r="L145" s="229"/>
      <c r="M145" s="229"/>
      <c r="N145" s="229"/>
      <c r="O145" s="229"/>
      <c r="P145" s="229"/>
      <c r="Q145" s="229"/>
      <c r="R145" s="229"/>
      <c r="S145" s="229"/>
      <c r="T145" s="229"/>
      <c r="U145" s="229"/>
      <c r="V145" s="229"/>
      <c r="W145" s="229"/>
      <c r="X145" s="229"/>
    </row>
    <row r="146" spans="1:24" ht="14.4">
      <c r="A146" s="229"/>
      <c r="B146" s="229"/>
      <c r="C146" s="229"/>
      <c r="D146" s="229"/>
      <c r="E146" s="229"/>
      <c r="F146" s="229"/>
      <c r="G146" s="229"/>
      <c r="H146" s="229"/>
      <c r="I146" s="229"/>
      <c r="J146" s="229"/>
      <c r="K146" s="229"/>
      <c r="L146" s="229"/>
      <c r="M146" s="229"/>
      <c r="N146" s="229"/>
      <c r="O146" s="229"/>
      <c r="P146" s="229"/>
      <c r="Q146" s="229"/>
      <c r="R146" s="229"/>
      <c r="S146" s="229"/>
      <c r="T146" s="229"/>
      <c r="U146" s="229"/>
      <c r="V146" s="229"/>
      <c r="W146" s="229"/>
      <c r="X146" s="229"/>
    </row>
    <row r="147" spans="1:24" ht="14.4">
      <c r="A147" s="229"/>
      <c r="B147" s="229"/>
      <c r="C147" s="229"/>
      <c r="D147" s="229"/>
      <c r="E147" s="229"/>
      <c r="F147" s="229"/>
      <c r="G147" s="229"/>
      <c r="H147" s="229"/>
      <c r="I147" s="229"/>
      <c r="J147" s="229"/>
      <c r="K147" s="229"/>
      <c r="L147" s="229"/>
      <c r="M147" s="229"/>
      <c r="N147" s="229"/>
      <c r="O147" s="229"/>
      <c r="P147" s="229"/>
      <c r="Q147" s="229"/>
      <c r="R147" s="229"/>
      <c r="S147" s="229"/>
      <c r="T147" s="229"/>
      <c r="U147" s="229"/>
      <c r="V147" s="229"/>
      <c r="W147" s="229"/>
      <c r="X147" s="229"/>
    </row>
    <row r="148" spans="1:24" ht="14.4">
      <c r="A148" s="229"/>
      <c r="B148" s="229"/>
      <c r="C148" s="229"/>
      <c r="D148" s="229"/>
      <c r="E148" s="229"/>
      <c r="F148" s="229"/>
      <c r="G148" s="229"/>
      <c r="H148" s="229"/>
      <c r="I148" s="229"/>
      <c r="J148" s="229"/>
      <c r="K148" s="229"/>
      <c r="L148" s="229"/>
      <c r="M148" s="229"/>
      <c r="N148" s="229"/>
      <c r="O148" s="229"/>
      <c r="P148" s="229"/>
      <c r="Q148" s="229"/>
      <c r="R148" s="229"/>
      <c r="S148" s="229"/>
      <c r="T148" s="229"/>
      <c r="U148" s="229"/>
      <c r="V148" s="229"/>
      <c r="W148" s="229"/>
      <c r="X148" s="229"/>
    </row>
    <row r="149" spans="1:24" ht="14.4">
      <c r="A149" s="229"/>
      <c r="B149" s="229"/>
      <c r="C149" s="229"/>
      <c r="D149" s="229"/>
      <c r="E149" s="229"/>
      <c r="F149" s="229"/>
      <c r="G149" s="229"/>
      <c r="H149" s="229"/>
      <c r="I149" s="229"/>
      <c r="J149" s="229"/>
      <c r="K149" s="229"/>
      <c r="L149" s="229"/>
      <c r="M149" s="229"/>
      <c r="N149" s="229"/>
      <c r="O149" s="229"/>
      <c r="P149" s="229"/>
      <c r="Q149" s="229"/>
      <c r="R149" s="229"/>
      <c r="S149" s="229"/>
      <c r="T149" s="229"/>
      <c r="U149" s="229"/>
      <c r="V149" s="229"/>
      <c r="W149" s="229"/>
      <c r="X149" s="229"/>
    </row>
    <row r="150" spans="1:24" ht="14.4">
      <c r="A150" s="229"/>
      <c r="B150" s="229"/>
      <c r="C150" s="229"/>
      <c r="D150" s="229"/>
      <c r="E150" s="229"/>
      <c r="F150" s="229"/>
      <c r="G150" s="229"/>
      <c r="H150" s="229"/>
      <c r="I150" s="229"/>
      <c r="J150" s="229"/>
      <c r="K150" s="229"/>
      <c r="L150" s="229"/>
      <c r="M150" s="229"/>
      <c r="N150" s="229"/>
      <c r="O150" s="229"/>
      <c r="P150" s="229"/>
      <c r="Q150" s="229"/>
      <c r="R150" s="229"/>
      <c r="S150" s="229"/>
      <c r="T150" s="229"/>
      <c r="U150" s="229"/>
      <c r="V150" s="229"/>
      <c r="W150" s="229"/>
      <c r="X150" s="229"/>
    </row>
    <row r="151" spans="1:24" ht="14.4">
      <c r="A151" s="229"/>
      <c r="B151" s="229"/>
      <c r="C151" s="229"/>
      <c r="D151" s="229"/>
      <c r="E151" s="229"/>
      <c r="F151" s="229"/>
      <c r="G151" s="229"/>
      <c r="H151" s="229"/>
      <c r="I151" s="229"/>
      <c r="J151" s="229"/>
      <c r="K151" s="229"/>
      <c r="L151" s="229"/>
      <c r="M151" s="229"/>
      <c r="N151" s="229"/>
      <c r="O151" s="229"/>
      <c r="P151" s="229"/>
      <c r="Q151" s="229"/>
      <c r="R151" s="229"/>
      <c r="S151" s="229"/>
      <c r="T151" s="229"/>
      <c r="U151" s="229"/>
      <c r="V151" s="229"/>
      <c r="W151" s="229"/>
      <c r="X151" s="229"/>
    </row>
    <row r="152" spans="1:24" ht="14.4">
      <c r="A152" s="229"/>
      <c r="B152" s="229"/>
      <c r="C152" s="229"/>
      <c r="D152" s="229"/>
      <c r="E152" s="229"/>
      <c r="F152" s="229"/>
      <c r="G152" s="229"/>
      <c r="H152" s="229"/>
      <c r="I152" s="229"/>
      <c r="J152" s="229"/>
      <c r="K152" s="229"/>
      <c r="L152" s="229"/>
      <c r="M152" s="229"/>
      <c r="N152" s="229"/>
      <c r="O152" s="229"/>
      <c r="P152" s="229"/>
      <c r="Q152" s="229"/>
      <c r="R152" s="229"/>
      <c r="S152" s="229"/>
      <c r="T152" s="229"/>
      <c r="U152" s="229"/>
      <c r="V152" s="229"/>
      <c r="W152" s="229"/>
      <c r="X152" s="229"/>
    </row>
    <row r="153" spans="1:24" ht="14.4">
      <c r="A153" s="229"/>
      <c r="B153" s="229"/>
      <c r="C153" s="229"/>
      <c r="D153" s="229"/>
      <c r="E153" s="229"/>
      <c r="F153" s="229"/>
      <c r="G153" s="229"/>
      <c r="H153" s="229"/>
      <c r="I153" s="229"/>
      <c r="J153" s="229"/>
      <c r="K153" s="229"/>
      <c r="L153" s="229"/>
      <c r="M153" s="229"/>
      <c r="N153" s="229"/>
      <c r="O153" s="229"/>
      <c r="P153" s="229"/>
      <c r="Q153" s="229"/>
      <c r="R153" s="229"/>
      <c r="S153" s="229"/>
      <c r="T153" s="229"/>
      <c r="U153" s="229"/>
      <c r="V153" s="229"/>
      <c r="W153" s="229"/>
      <c r="X153" s="229"/>
    </row>
    <row r="154" spans="1:24" ht="14.4">
      <c r="A154" s="229"/>
      <c r="B154" s="229"/>
      <c r="C154" s="229"/>
      <c r="D154" s="229"/>
      <c r="E154" s="229"/>
      <c r="F154" s="229"/>
      <c r="G154" s="229"/>
      <c r="H154" s="229"/>
      <c r="I154" s="229"/>
      <c r="J154" s="229"/>
      <c r="K154" s="229"/>
      <c r="L154" s="229"/>
      <c r="M154" s="229"/>
      <c r="N154" s="229"/>
      <c r="O154" s="229"/>
      <c r="P154" s="229"/>
      <c r="Q154" s="229"/>
      <c r="R154" s="229"/>
      <c r="S154" s="229"/>
      <c r="T154" s="229"/>
      <c r="U154" s="229"/>
      <c r="V154" s="229"/>
      <c r="W154" s="229"/>
      <c r="X154" s="229"/>
    </row>
    <row r="155" spans="1:24" ht="14.4">
      <c r="A155" s="229"/>
      <c r="B155" s="229"/>
      <c r="C155" s="229"/>
      <c r="D155" s="229"/>
      <c r="E155" s="229"/>
      <c r="F155" s="229"/>
      <c r="G155" s="229"/>
      <c r="H155" s="229"/>
      <c r="I155" s="229"/>
      <c r="J155" s="229"/>
      <c r="K155" s="229"/>
      <c r="L155" s="229"/>
      <c r="M155" s="229"/>
      <c r="N155" s="229"/>
      <c r="O155" s="229"/>
      <c r="P155" s="229"/>
      <c r="Q155" s="229"/>
      <c r="R155" s="229"/>
      <c r="S155" s="229"/>
      <c r="T155" s="229"/>
      <c r="U155" s="229"/>
      <c r="V155" s="229"/>
      <c r="W155" s="229"/>
      <c r="X155" s="229"/>
    </row>
    <row r="156" spans="1:24" ht="14.4">
      <c r="A156" s="229"/>
      <c r="B156" s="229"/>
      <c r="C156" s="229"/>
      <c r="D156" s="229"/>
      <c r="E156" s="229"/>
      <c r="F156" s="229"/>
      <c r="G156" s="229"/>
      <c r="H156" s="229"/>
      <c r="I156" s="229"/>
      <c r="J156" s="229"/>
      <c r="K156" s="229"/>
      <c r="L156" s="229"/>
      <c r="M156" s="229"/>
      <c r="N156" s="229"/>
      <c r="O156" s="229"/>
      <c r="P156" s="229"/>
      <c r="Q156" s="229"/>
      <c r="R156" s="229"/>
      <c r="S156" s="229"/>
      <c r="T156" s="229"/>
      <c r="U156" s="229"/>
      <c r="V156" s="229"/>
      <c r="W156" s="229"/>
      <c r="X156" s="229"/>
    </row>
    <row r="157" spans="1:24" ht="14.4">
      <c r="A157" s="229"/>
      <c r="B157" s="229"/>
      <c r="C157" s="229"/>
      <c r="D157" s="229"/>
      <c r="E157" s="229"/>
      <c r="F157" s="229"/>
      <c r="G157" s="229"/>
      <c r="H157" s="229"/>
      <c r="I157" s="229"/>
      <c r="J157" s="229"/>
      <c r="K157" s="229"/>
      <c r="L157" s="229"/>
      <c r="M157" s="229"/>
      <c r="N157" s="229"/>
      <c r="O157" s="229"/>
      <c r="P157" s="229"/>
      <c r="Q157" s="229"/>
      <c r="R157" s="229"/>
      <c r="S157" s="229"/>
      <c r="T157" s="229"/>
      <c r="U157" s="229"/>
      <c r="V157" s="229"/>
      <c r="W157" s="229"/>
      <c r="X157" s="229"/>
    </row>
    <row r="158" spans="1:24" ht="14.4">
      <c r="A158" s="229"/>
      <c r="B158" s="229"/>
      <c r="C158" s="229"/>
      <c r="D158" s="229"/>
      <c r="E158" s="229"/>
      <c r="F158" s="229"/>
      <c r="G158" s="229"/>
      <c r="H158" s="229"/>
      <c r="I158" s="229"/>
      <c r="J158" s="229"/>
      <c r="K158" s="229"/>
      <c r="L158" s="229"/>
      <c r="M158" s="229"/>
      <c r="N158" s="229"/>
      <c r="O158" s="229"/>
      <c r="P158" s="229"/>
      <c r="Q158" s="229"/>
      <c r="R158" s="229"/>
      <c r="S158" s="229"/>
      <c r="T158" s="229"/>
      <c r="U158" s="229"/>
      <c r="V158" s="229"/>
      <c r="W158" s="229"/>
      <c r="X158" s="229"/>
    </row>
    <row r="159" spans="1:24" ht="14.4">
      <c r="A159" s="229"/>
      <c r="B159" s="229"/>
      <c r="C159" s="229"/>
      <c r="D159" s="229"/>
      <c r="E159" s="229"/>
      <c r="F159" s="229"/>
      <c r="G159" s="229"/>
      <c r="H159" s="229"/>
      <c r="I159" s="229"/>
      <c r="J159" s="229"/>
      <c r="K159" s="229"/>
      <c r="L159" s="229"/>
      <c r="M159" s="229"/>
      <c r="N159" s="229"/>
      <c r="O159" s="229"/>
      <c r="P159" s="229"/>
      <c r="Q159" s="229"/>
      <c r="R159" s="229"/>
      <c r="S159" s="229"/>
      <c r="T159" s="229"/>
      <c r="U159" s="229"/>
      <c r="V159" s="229"/>
      <c r="W159" s="229"/>
      <c r="X159" s="229"/>
    </row>
    <row r="160" spans="1:24" ht="14.4">
      <c r="A160" s="229"/>
      <c r="B160" s="229"/>
      <c r="C160" s="229"/>
      <c r="D160" s="229"/>
      <c r="E160" s="229"/>
      <c r="F160" s="229"/>
      <c r="G160" s="229"/>
      <c r="H160" s="229"/>
      <c r="I160" s="229"/>
      <c r="J160" s="229"/>
      <c r="K160" s="229"/>
      <c r="L160" s="229"/>
      <c r="M160" s="229"/>
      <c r="N160" s="229"/>
      <c r="O160" s="229"/>
      <c r="P160" s="229"/>
      <c r="Q160" s="229"/>
      <c r="R160" s="229"/>
      <c r="S160" s="229"/>
      <c r="T160" s="229"/>
      <c r="U160" s="229"/>
      <c r="V160" s="229"/>
      <c r="W160" s="229"/>
      <c r="X160" s="229"/>
    </row>
    <row r="161" spans="1:24" ht="14.4">
      <c r="A161" s="229"/>
      <c r="B161" s="229"/>
      <c r="C161" s="229"/>
      <c r="D161" s="229"/>
      <c r="E161" s="229"/>
      <c r="F161" s="229"/>
      <c r="G161" s="229"/>
      <c r="H161" s="229"/>
      <c r="I161" s="229"/>
      <c r="J161" s="229"/>
      <c r="K161" s="229"/>
      <c r="L161" s="229"/>
      <c r="M161" s="229"/>
      <c r="N161" s="229"/>
      <c r="O161" s="229"/>
      <c r="P161" s="229"/>
      <c r="Q161" s="229"/>
      <c r="R161" s="229"/>
      <c r="S161" s="229"/>
      <c r="T161" s="229"/>
      <c r="U161" s="229"/>
      <c r="V161" s="229"/>
      <c r="W161" s="229"/>
      <c r="X161" s="229"/>
    </row>
    <row r="162" spans="1:24" ht="14.4">
      <c r="A162" s="229"/>
      <c r="B162" s="229"/>
      <c r="C162" s="229"/>
      <c r="D162" s="229"/>
      <c r="E162" s="229"/>
      <c r="F162" s="229"/>
      <c r="G162" s="229"/>
      <c r="H162" s="229"/>
      <c r="I162" s="229"/>
      <c r="J162" s="229"/>
      <c r="K162" s="229"/>
      <c r="L162" s="229"/>
      <c r="M162" s="229"/>
      <c r="N162" s="229"/>
      <c r="O162" s="229"/>
      <c r="P162" s="229"/>
      <c r="Q162" s="229"/>
      <c r="R162" s="229"/>
      <c r="S162" s="229"/>
      <c r="T162" s="229"/>
      <c r="U162" s="229"/>
      <c r="V162" s="229"/>
      <c r="W162" s="229"/>
      <c r="X162" s="229"/>
    </row>
    <row r="163" spans="1:24" ht="14.4">
      <c r="A163" s="229"/>
      <c r="B163" s="229"/>
      <c r="C163" s="229"/>
      <c r="D163" s="229"/>
      <c r="E163" s="229"/>
      <c r="F163" s="229"/>
      <c r="G163" s="229"/>
      <c r="H163" s="229"/>
      <c r="I163" s="229"/>
      <c r="J163" s="229"/>
      <c r="K163" s="229"/>
      <c r="L163" s="229"/>
      <c r="M163" s="229"/>
      <c r="N163" s="229"/>
      <c r="O163" s="229"/>
      <c r="P163" s="229"/>
      <c r="Q163" s="229"/>
      <c r="R163" s="229"/>
      <c r="S163" s="229"/>
      <c r="T163" s="229"/>
      <c r="U163" s="229"/>
      <c r="V163" s="229"/>
      <c r="W163" s="229"/>
      <c r="X163" s="229"/>
    </row>
    <row r="164" spans="1:24" ht="14.4">
      <c r="A164" s="229"/>
      <c r="B164" s="229"/>
      <c r="C164" s="229"/>
      <c r="D164" s="229"/>
      <c r="E164" s="229"/>
      <c r="F164" s="229"/>
      <c r="G164" s="229"/>
      <c r="H164" s="229"/>
      <c r="I164" s="229"/>
      <c r="J164" s="229"/>
      <c r="K164" s="229"/>
      <c r="L164" s="229"/>
      <c r="M164" s="229"/>
      <c r="N164" s="229"/>
      <c r="O164" s="229"/>
      <c r="P164" s="229"/>
      <c r="Q164" s="229"/>
      <c r="R164" s="229"/>
      <c r="S164" s="229"/>
      <c r="T164" s="229"/>
      <c r="U164" s="229"/>
      <c r="V164" s="229"/>
      <c r="W164" s="229"/>
      <c r="X164" s="229"/>
    </row>
    <row r="165" spans="1:24" ht="14.4">
      <c r="A165" s="229"/>
      <c r="B165" s="229"/>
      <c r="C165" s="229"/>
      <c r="D165" s="229"/>
      <c r="E165" s="229"/>
      <c r="F165" s="229"/>
      <c r="G165" s="229"/>
      <c r="H165" s="229"/>
      <c r="I165" s="229"/>
      <c r="J165" s="229"/>
      <c r="K165" s="229"/>
      <c r="L165" s="229"/>
      <c r="M165" s="229"/>
      <c r="N165" s="229"/>
      <c r="O165" s="229"/>
      <c r="P165" s="229"/>
      <c r="Q165" s="229"/>
      <c r="R165" s="229"/>
      <c r="S165" s="229"/>
      <c r="T165" s="229"/>
      <c r="U165" s="229"/>
      <c r="V165" s="229"/>
      <c r="W165" s="229"/>
      <c r="X165" s="229"/>
    </row>
    <row r="166" spans="1:24" ht="14.4">
      <c r="A166" s="229"/>
      <c r="B166" s="229"/>
      <c r="C166" s="229"/>
      <c r="D166" s="229"/>
      <c r="E166" s="229"/>
      <c r="F166" s="229"/>
      <c r="G166" s="229"/>
      <c r="H166" s="229"/>
      <c r="I166" s="229"/>
      <c r="J166" s="229"/>
      <c r="K166" s="229"/>
      <c r="L166" s="229"/>
      <c r="M166" s="229"/>
      <c r="N166" s="229"/>
      <c r="O166" s="229"/>
      <c r="P166" s="229"/>
      <c r="Q166" s="229"/>
      <c r="R166" s="229"/>
      <c r="S166" s="229"/>
      <c r="T166" s="229"/>
      <c r="U166" s="229"/>
      <c r="V166" s="229"/>
      <c r="W166" s="229"/>
      <c r="X166" s="229"/>
    </row>
    <row r="167" spans="1:24" ht="14.4">
      <c r="A167" s="229"/>
      <c r="B167" s="229"/>
      <c r="C167" s="229"/>
      <c r="D167" s="229"/>
      <c r="E167" s="229"/>
      <c r="F167" s="229"/>
      <c r="G167" s="229"/>
      <c r="H167" s="229"/>
      <c r="I167" s="229"/>
      <c r="J167" s="229"/>
      <c r="K167" s="229"/>
      <c r="L167" s="229"/>
      <c r="M167" s="229"/>
      <c r="N167" s="229"/>
      <c r="O167" s="229"/>
      <c r="P167" s="229"/>
      <c r="Q167" s="229"/>
      <c r="R167" s="229"/>
      <c r="S167" s="229"/>
      <c r="T167" s="229"/>
      <c r="U167" s="229"/>
      <c r="V167" s="229"/>
      <c r="W167" s="229"/>
      <c r="X167" s="229"/>
    </row>
    <row r="168" spans="1:24" ht="14.4">
      <c r="A168" s="229"/>
      <c r="B168" s="229"/>
      <c r="C168" s="229"/>
      <c r="D168" s="229"/>
      <c r="E168" s="229"/>
      <c r="F168" s="229"/>
      <c r="G168" s="229"/>
      <c r="H168" s="229"/>
      <c r="I168" s="229"/>
      <c r="J168" s="229"/>
      <c r="K168" s="229"/>
      <c r="L168" s="229"/>
      <c r="M168" s="229"/>
      <c r="N168" s="229"/>
      <c r="O168" s="229"/>
      <c r="P168" s="229"/>
      <c r="Q168" s="229"/>
      <c r="R168" s="229"/>
      <c r="S168" s="229"/>
      <c r="T168" s="229"/>
      <c r="U168" s="229"/>
      <c r="V168" s="229"/>
      <c r="W168" s="229"/>
      <c r="X168" s="229"/>
    </row>
    <row r="169" spans="1:24" ht="14.4">
      <c r="A169" s="229"/>
      <c r="B169" s="229"/>
      <c r="C169" s="229"/>
      <c r="D169" s="229"/>
      <c r="E169" s="229"/>
      <c r="F169" s="229"/>
      <c r="G169" s="229"/>
      <c r="H169" s="229"/>
      <c r="I169" s="229"/>
      <c r="J169" s="229"/>
      <c r="K169" s="229"/>
      <c r="L169" s="229"/>
      <c r="M169" s="229"/>
      <c r="N169" s="229"/>
      <c r="O169" s="229"/>
      <c r="P169" s="229"/>
      <c r="Q169" s="229"/>
      <c r="R169" s="229"/>
      <c r="S169" s="229"/>
      <c r="T169" s="229"/>
      <c r="U169" s="229"/>
      <c r="V169" s="229"/>
      <c r="W169" s="229"/>
      <c r="X169" s="229"/>
    </row>
    <row r="170" spans="1:24" ht="14.4">
      <c r="A170" s="229"/>
      <c r="B170" s="229"/>
      <c r="C170" s="229"/>
      <c r="D170" s="229"/>
      <c r="E170" s="229"/>
      <c r="F170" s="229"/>
      <c r="G170" s="229"/>
      <c r="H170" s="229"/>
      <c r="I170" s="229"/>
      <c r="J170" s="229"/>
      <c r="K170" s="229"/>
      <c r="L170" s="229"/>
      <c r="M170" s="229"/>
      <c r="N170" s="229"/>
      <c r="O170" s="229"/>
      <c r="P170" s="229"/>
      <c r="Q170" s="229"/>
      <c r="R170" s="229"/>
      <c r="S170" s="229"/>
      <c r="T170" s="229"/>
      <c r="U170" s="229"/>
      <c r="V170" s="229"/>
      <c r="W170" s="229"/>
      <c r="X170" s="229"/>
    </row>
    <row r="171" spans="1:24" ht="14.4">
      <c r="A171" s="229"/>
      <c r="B171" s="229"/>
      <c r="C171" s="229"/>
      <c r="D171" s="229"/>
      <c r="E171" s="229"/>
      <c r="F171" s="229"/>
      <c r="G171" s="229"/>
      <c r="H171" s="229"/>
      <c r="I171" s="229"/>
      <c r="J171" s="229"/>
      <c r="K171" s="229"/>
      <c r="L171" s="229"/>
      <c r="M171" s="229"/>
      <c r="N171" s="229"/>
      <c r="O171" s="229"/>
      <c r="P171" s="229"/>
      <c r="Q171" s="229"/>
      <c r="R171" s="229"/>
      <c r="S171" s="229"/>
      <c r="T171" s="229"/>
      <c r="U171" s="229"/>
      <c r="V171" s="229"/>
      <c r="W171" s="229"/>
      <c r="X171" s="229"/>
    </row>
    <row r="172" spans="1:24" ht="14.4">
      <c r="A172" s="229"/>
      <c r="B172" s="229"/>
      <c r="C172" s="229"/>
      <c r="D172" s="229"/>
      <c r="E172" s="229"/>
      <c r="F172" s="229"/>
      <c r="G172" s="229"/>
      <c r="H172" s="229"/>
      <c r="I172" s="229"/>
      <c r="J172" s="229"/>
      <c r="K172" s="229"/>
      <c r="L172" s="229"/>
      <c r="M172" s="229"/>
      <c r="N172" s="229"/>
      <c r="O172" s="229"/>
      <c r="P172" s="229"/>
      <c r="Q172" s="229"/>
      <c r="R172" s="229"/>
      <c r="S172" s="229"/>
      <c r="T172" s="229"/>
      <c r="U172" s="229"/>
      <c r="V172" s="229"/>
      <c r="W172" s="229"/>
      <c r="X172" s="229"/>
    </row>
    <row r="173" spans="1:24" ht="14.4">
      <c r="A173" s="229"/>
      <c r="B173" s="229"/>
      <c r="C173" s="229"/>
      <c r="D173" s="229"/>
      <c r="E173" s="229"/>
      <c r="F173" s="229"/>
      <c r="G173" s="229"/>
      <c r="H173" s="229"/>
      <c r="I173" s="229"/>
      <c r="J173" s="229"/>
      <c r="K173" s="229"/>
      <c r="L173" s="229"/>
      <c r="M173" s="229"/>
      <c r="N173" s="229"/>
      <c r="O173" s="229"/>
      <c r="P173" s="229"/>
      <c r="Q173" s="229"/>
      <c r="R173" s="229"/>
      <c r="S173" s="229"/>
      <c r="T173" s="229"/>
      <c r="U173" s="229"/>
      <c r="V173" s="229"/>
      <c r="W173" s="229"/>
      <c r="X173" s="229"/>
    </row>
    <row r="174" spans="1:24" ht="14.4">
      <c r="A174" s="229"/>
      <c r="B174" s="229"/>
      <c r="C174" s="229"/>
      <c r="D174" s="229"/>
      <c r="E174" s="229"/>
      <c r="F174" s="229"/>
      <c r="G174" s="229"/>
      <c r="H174" s="229"/>
      <c r="I174" s="229"/>
      <c r="J174" s="229"/>
      <c r="K174" s="229"/>
      <c r="L174" s="229"/>
      <c r="M174" s="229"/>
      <c r="N174" s="229"/>
      <c r="O174" s="229"/>
      <c r="P174" s="229"/>
      <c r="Q174" s="229"/>
      <c r="R174" s="229"/>
      <c r="S174" s="229"/>
      <c r="T174" s="229"/>
      <c r="U174" s="229"/>
      <c r="V174" s="229"/>
      <c r="W174" s="229"/>
      <c r="X174" s="229"/>
    </row>
    <row r="175" spans="1:24" ht="14.4">
      <c r="A175" s="229"/>
      <c r="B175" s="229"/>
      <c r="C175" s="229"/>
      <c r="D175" s="229"/>
      <c r="E175" s="229"/>
      <c r="F175" s="229"/>
      <c r="G175" s="229"/>
      <c r="H175" s="229"/>
      <c r="I175" s="229"/>
      <c r="J175" s="229"/>
      <c r="K175" s="229"/>
      <c r="L175" s="229"/>
      <c r="M175" s="229"/>
      <c r="N175" s="229"/>
      <c r="O175" s="229"/>
      <c r="P175" s="229"/>
      <c r="Q175" s="229"/>
      <c r="R175" s="229"/>
      <c r="S175" s="229"/>
      <c r="T175" s="229"/>
      <c r="U175" s="229"/>
      <c r="V175" s="229"/>
      <c r="W175" s="229"/>
      <c r="X175" s="229"/>
    </row>
    <row r="176" spans="1:24" ht="14.4">
      <c r="A176" s="229"/>
      <c r="B176" s="229"/>
      <c r="C176" s="229"/>
      <c r="D176" s="229"/>
      <c r="E176" s="229"/>
      <c r="F176" s="229"/>
      <c r="G176" s="229"/>
      <c r="H176" s="229"/>
      <c r="I176" s="229"/>
      <c r="J176" s="229"/>
      <c r="K176" s="229"/>
      <c r="L176" s="229"/>
      <c r="M176" s="229"/>
      <c r="N176" s="229"/>
      <c r="O176" s="229"/>
      <c r="P176" s="229"/>
      <c r="Q176" s="229"/>
      <c r="R176" s="229"/>
      <c r="S176" s="229"/>
      <c r="T176" s="229"/>
      <c r="U176" s="229"/>
      <c r="V176" s="229"/>
      <c r="W176" s="229"/>
      <c r="X176" s="229"/>
    </row>
    <row r="177" spans="1:24" ht="14.4">
      <c r="A177" s="229"/>
      <c r="B177" s="229"/>
      <c r="C177" s="229"/>
      <c r="D177" s="229"/>
      <c r="E177" s="229"/>
      <c r="F177" s="229"/>
      <c r="G177" s="229"/>
      <c r="H177" s="229"/>
      <c r="I177" s="229"/>
      <c r="J177" s="229"/>
      <c r="K177" s="229"/>
      <c r="L177" s="229"/>
      <c r="M177" s="229"/>
      <c r="N177" s="229"/>
      <c r="O177" s="229"/>
      <c r="P177" s="229"/>
      <c r="Q177" s="229"/>
      <c r="R177" s="229"/>
      <c r="S177" s="229"/>
      <c r="T177" s="229"/>
      <c r="U177" s="229"/>
      <c r="V177" s="229"/>
      <c r="W177" s="229"/>
      <c r="X177" s="229"/>
    </row>
    <row r="178" spans="1:24" ht="14.4">
      <c r="A178" s="229"/>
      <c r="B178" s="229"/>
      <c r="C178" s="229"/>
      <c r="D178" s="229"/>
      <c r="E178" s="229"/>
      <c r="F178" s="229"/>
      <c r="G178" s="229"/>
      <c r="H178" s="229"/>
      <c r="I178" s="229"/>
      <c r="J178" s="229"/>
      <c r="K178" s="229"/>
      <c r="L178" s="229"/>
      <c r="M178" s="229"/>
      <c r="N178" s="229"/>
      <c r="O178" s="229"/>
      <c r="P178" s="229"/>
      <c r="Q178" s="229"/>
      <c r="R178" s="229"/>
      <c r="S178" s="229"/>
      <c r="T178" s="229"/>
      <c r="U178" s="229"/>
      <c r="V178" s="229"/>
      <c r="W178" s="229"/>
      <c r="X178" s="229"/>
    </row>
    <row r="179" spans="1:24" ht="14.4">
      <c r="A179" s="229"/>
      <c r="B179" s="229"/>
      <c r="C179" s="229"/>
      <c r="D179" s="229"/>
      <c r="E179" s="229"/>
      <c r="F179" s="229"/>
      <c r="G179" s="229"/>
      <c r="H179" s="229"/>
      <c r="I179" s="229"/>
      <c r="J179" s="229"/>
      <c r="K179" s="229"/>
      <c r="L179" s="229"/>
      <c r="M179" s="229"/>
      <c r="N179" s="229"/>
      <c r="O179" s="229"/>
      <c r="P179" s="229"/>
      <c r="Q179" s="229"/>
      <c r="R179" s="229"/>
      <c r="S179" s="229"/>
      <c r="T179" s="229"/>
      <c r="U179" s="229"/>
      <c r="V179" s="229"/>
      <c r="W179" s="229"/>
      <c r="X179" s="229"/>
    </row>
    <row r="180" spans="1:24" ht="14.4">
      <c r="A180" s="229"/>
      <c r="B180" s="229"/>
      <c r="C180" s="229"/>
      <c r="D180" s="229"/>
      <c r="E180" s="229"/>
      <c r="F180" s="229"/>
      <c r="G180" s="229"/>
      <c r="H180" s="229"/>
      <c r="I180" s="229"/>
      <c r="J180" s="229"/>
      <c r="K180" s="229"/>
      <c r="L180" s="229"/>
      <c r="M180" s="229"/>
      <c r="N180" s="229"/>
      <c r="O180" s="229"/>
      <c r="P180" s="229"/>
      <c r="Q180" s="229"/>
      <c r="R180" s="229"/>
      <c r="S180" s="229"/>
      <c r="T180" s="229"/>
      <c r="U180" s="229"/>
      <c r="V180" s="229"/>
      <c r="W180" s="229"/>
      <c r="X180" s="229"/>
    </row>
    <row r="181" spans="1:24" ht="14.4">
      <c r="A181" s="229"/>
      <c r="B181" s="229"/>
      <c r="C181" s="229"/>
      <c r="D181" s="229"/>
      <c r="E181" s="229"/>
      <c r="F181" s="229"/>
      <c r="G181" s="229"/>
      <c r="H181" s="229"/>
      <c r="I181" s="229"/>
      <c r="J181" s="229"/>
      <c r="K181" s="229"/>
      <c r="L181" s="229"/>
      <c r="M181" s="229"/>
      <c r="N181" s="229"/>
      <c r="O181" s="229"/>
      <c r="P181" s="229"/>
      <c r="Q181" s="229"/>
      <c r="R181" s="229"/>
      <c r="S181" s="229"/>
      <c r="T181" s="229"/>
      <c r="U181" s="229"/>
      <c r="V181" s="229"/>
      <c r="W181" s="229"/>
      <c r="X181" s="229"/>
    </row>
    <row r="182" spans="1:24" ht="14.4">
      <c r="A182" s="229"/>
      <c r="B182" s="229"/>
      <c r="C182" s="229"/>
      <c r="D182" s="229"/>
      <c r="E182" s="229"/>
      <c r="F182" s="229"/>
      <c r="G182" s="229"/>
      <c r="H182" s="229"/>
      <c r="I182" s="229"/>
      <c r="J182" s="229"/>
      <c r="K182" s="229"/>
      <c r="L182" s="229"/>
      <c r="M182" s="229"/>
      <c r="N182" s="229"/>
      <c r="O182" s="229"/>
      <c r="P182" s="229"/>
      <c r="Q182" s="229"/>
      <c r="R182" s="229"/>
      <c r="S182" s="229"/>
      <c r="T182" s="229"/>
      <c r="U182" s="229"/>
      <c r="V182" s="229"/>
      <c r="W182" s="229"/>
      <c r="X182" s="229"/>
    </row>
    <row r="183" spans="1:24" ht="14.4">
      <c r="A183" s="229"/>
      <c r="B183" s="229"/>
      <c r="C183" s="229"/>
      <c r="D183" s="229"/>
      <c r="E183" s="229"/>
      <c r="F183" s="229"/>
      <c r="G183" s="229"/>
      <c r="H183" s="229"/>
      <c r="I183" s="229"/>
      <c r="J183" s="229"/>
      <c r="K183" s="229"/>
      <c r="L183" s="229"/>
      <c r="M183" s="229"/>
      <c r="N183" s="229"/>
      <c r="O183" s="229"/>
      <c r="P183" s="229"/>
      <c r="Q183" s="229"/>
      <c r="R183" s="229"/>
      <c r="S183" s="229"/>
      <c r="T183" s="229"/>
      <c r="U183" s="229"/>
      <c r="V183" s="229"/>
      <c r="W183" s="229"/>
      <c r="X183" s="229"/>
    </row>
    <row r="184" spans="1:24" ht="14.4">
      <c r="A184" s="229"/>
      <c r="B184" s="229"/>
      <c r="C184" s="229"/>
      <c r="D184" s="229"/>
      <c r="E184" s="229"/>
      <c r="F184" s="229"/>
      <c r="G184" s="229"/>
      <c r="H184" s="229"/>
      <c r="I184" s="229"/>
      <c r="J184" s="229"/>
      <c r="K184" s="229"/>
      <c r="L184" s="229"/>
      <c r="M184" s="229"/>
      <c r="N184" s="229"/>
      <c r="O184" s="229"/>
      <c r="P184" s="229"/>
      <c r="Q184" s="229"/>
      <c r="R184" s="229"/>
      <c r="S184" s="229"/>
      <c r="T184" s="229"/>
      <c r="U184" s="229"/>
      <c r="V184" s="229"/>
      <c r="W184" s="229"/>
      <c r="X184" s="229"/>
    </row>
    <row r="185" spans="1:24" ht="14.4">
      <c r="A185" s="229"/>
      <c r="B185" s="229"/>
      <c r="C185" s="229"/>
      <c r="D185" s="229"/>
      <c r="E185" s="229"/>
      <c r="F185" s="229"/>
      <c r="G185" s="229"/>
      <c r="H185" s="229"/>
      <c r="I185" s="229"/>
      <c r="J185" s="229"/>
      <c r="K185" s="229"/>
      <c r="L185" s="229"/>
      <c r="M185" s="229"/>
      <c r="N185" s="229"/>
      <c r="O185" s="229"/>
      <c r="P185" s="229"/>
      <c r="Q185" s="229"/>
      <c r="R185" s="229"/>
      <c r="S185" s="229"/>
      <c r="T185" s="229"/>
      <c r="U185" s="229"/>
      <c r="V185" s="229"/>
      <c r="W185" s="229"/>
      <c r="X185" s="229"/>
    </row>
    <row r="186" spans="1:24" ht="14.4">
      <c r="A186" s="229"/>
      <c r="B186" s="229"/>
      <c r="C186" s="229"/>
      <c r="D186" s="229"/>
      <c r="E186" s="229"/>
      <c r="F186" s="229"/>
      <c r="G186" s="229"/>
      <c r="H186" s="229"/>
      <c r="I186" s="229"/>
      <c r="J186" s="229"/>
      <c r="K186" s="229"/>
      <c r="L186" s="229"/>
      <c r="M186" s="229"/>
      <c r="N186" s="229"/>
      <c r="O186" s="229"/>
      <c r="P186" s="229"/>
      <c r="Q186" s="229"/>
      <c r="R186" s="229"/>
      <c r="S186" s="229"/>
      <c r="T186" s="229"/>
      <c r="U186" s="229"/>
      <c r="V186" s="229"/>
      <c r="W186" s="229"/>
      <c r="X186" s="229"/>
    </row>
    <row r="187" spans="1:24" ht="14.4">
      <c r="A187" s="229"/>
      <c r="B187" s="229"/>
      <c r="C187" s="229"/>
      <c r="D187" s="229"/>
      <c r="E187" s="229"/>
      <c r="F187" s="229"/>
      <c r="G187" s="229"/>
      <c r="H187" s="229"/>
      <c r="I187" s="229"/>
      <c r="J187" s="229"/>
      <c r="K187" s="229"/>
      <c r="L187" s="229"/>
      <c r="M187" s="229"/>
      <c r="N187" s="229"/>
      <c r="O187" s="229"/>
      <c r="P187" s="229"/>
      <c r="Q187" s="229"/>
      <c r="R187" s="229"/>
      <c r="S187" s="229"/>
      <c r="T187" s="229"/>
      <c r="U187" s="229"/>
      <c r="V187" s="229"/>
      <c r="W187" s="229"/>
      <c r="X187" s="229"/>
    </row>
    <row r="188" spans="1:24" ht="14.4">
      <c r="A188" s="229"/>
      <c r="B188" s="229"/>
      <c r="C188" s="229"/>
      <c r="D188" s="229"/>
      <c r="E188" s="229"/>
      <c r="F188" s="229"/>
      <c r="G188" s="229"/>
      <c r="H188" s="229"/>
      <c r="I188" s="229"/>
      <c r="J188" s="229"/>
      <c r="K188" s="229"/>
      <c r="L188" s="229"/>
      <c r="M188" s="229"/>
      <c r="N188" s="229"/>
      <c r="O188" s="229"/>
      <c r="P188" s="229"/>
      <c r="Q188" s="229"/>
      <c r="R188" s="229"/>
      <c r="S188" s="229"/>
      <c r="T188" s="229"/>
      <c r="U188" s="229"/>
      <c r="V188" s="229"/>
      <c r="W188" s="229"/>
      <c r="X188" s="229"/>
    </row>
    <row r="189" spans="1:24" ht="14.4">
      <c r="A189" s="229"/>
      <c r="B189" s="229"/>
      <c r="C189" s="229"/>
      <c r="D189" s="229"/>
      <c r="E189" s="229"/>
      <c r="F189" s="229"/>
      <c r="G189" s="229"/>
      <c r="H189" s="229"/>
      <c r="I189" s="229"/>
      <c r="J189" s="229"/>
      <c r="K189" s="229"/>
      <c r="L189" s="229"/>
      <c r="M189" s="229"/>
      <c r="N189" s="229"/>
      <c r="O189" s="229"/>
      <c r="P189" s="229"/>
      <c r="Q189" s="229"/>
      <c r="R189" s="229"/>
      <c r="S189" s="229"/>
      <c r="T189" s="229"/>
      <c r="U189" s="229"/>
      <c r="V189" s="229"/>
      <c r="W189" s="229"/>
      <c r="X189" s="229"/>
    </row>
    <row r="190" spans="1:24" ht="14.4">
      <c r="A190" s="229"/>
      <c r="B190" s="229"/>
      <c r="C190" s="229"/>
      <c r="D190" s="229"/>
      <c r="E190" s="229"/>
      <c r="F190" s="229"/>
      <c r="G190" s="229"/>
      <c r="H190" s="229"/>
      <c r="I190" s="229"/>
      <c r="J190" s="229"/>
      <c r="K190" s="229"/>
      <c r="L190" s="229"/>
      <c r="M190" s="229"/>
      <c r="N190" s="229"/>
      <c r="O190" s="229"/>
      <c r="P190" s="229"/>
      <c r="Q190" s="229"/>
      <c r="R190" s="229"/>
      <c r="S190" s="229"/>
      <c r="T190" s="229"/>
      <c r="U190" s="229"/>
      <c r="V190" s="229"/>
      <c r="W190" s="229"/>
      <c r="X190" s="229"/>
    </row>
    <row r="191" spans="1:24" ht="14.4">
      <c r="A191" s="229"/>
      <c r="B191" s="229"/>
      <c r="C191" s="229"/>
      <c r="D191" s="229"/>
      <c r="E191" s="229"/>
      <c r="F191" s="229"/>
      <c r="G191" s="229"/>
      <c r="H191" s="229"/>
      <c r="I191" s="229"/>
      <c r="J191" s="229"/>
      <c r="K191" s="229"/>
      <c r="L191" s="229"/>
      <c r="M191" s="229"/>
      <c r="N191" s="229"/>
      <c r="O191" s="229"/>
      <c r="P191" s="229"/>
      <c r="Q191" s="229"/>
      <c r="R191" s="229"/>
      <c r="S191" s="229"/>
      <c r="T191" s="229"/>
      <c r="U191" s="229"/>
      <c r="V191" s="229"/>
      <c r="W191" s="229"/>
      <c r="X191" s="229"/>
    </row>
    <row r="192" spans="1:24" ht="14.4">
      <c r="A192" s="229"/>
      <c r="B192" s="229"/>
      <c r="C192" s="229"/>
      <c r="D192" s="229"/>
      <c r="E192" s="229"/>
      <c r="F192" s="229"/>
      <c r="G192" s="229"/>
      <c r="H192" s="229"/>
      <c r="I192" s="229"/>
      <c r="J192" s="229"/>
      <c r="K192" s="229"/>
      <c r="L192" s="229"/>
      <c r="M192" s="229"/>
      <c r="N192" s="229"/>
      <c r="O192" s="229"/>
      <c r="P192" s="229"/>
      <c r="Q192" s="229"/>
      <c r="R192" s="229"/>
      <c r="S192" s="229"/>
      <c r="T192" s="229"/>
      <c r="U192" s="229"/>
      <c r="V192" s="229"/>
      <c r="W192" s="229"/>
      <c r="X192" s="229"/>
    </row>
    <row r="193" spans="1:24" ht="14.4">
      <c r="A193" s="229"/>
      <c r="B193" s="229"/>
      <c r="C193" s="229"/>
      <c r="D193" s="229"/>
      <c r="E193" s="229"/>
      <c r="F193" s="229"/>
      <c r="G193" s="229"/>
      <c r="H193" s="229"/>
      <c r="I193" s="229"/>
      <c r="J193" s="229"/>
      <c r="K193" s="229"/>
      <c r="L193" s="229"/>
      <c r="M193" s="229"/>
      <c r="N193" s="229"/>
      <c r="O193" s="229"/>
      <c r="P193" s="229"/>
      <c r="Q193" s="229"/>
      <c r="R193" s="229"/>
      <c r="S193" s="229"/>
      <c r="T193" s="229"/>
      <c r="U193" s="229"/>
      <c r="V193" s="229"/>
      <c r="W193" s="229"/>
      <c r="X193" s="229"/>
    </row>
    <row r="194" spans="1:24" ht="14.4">
      <c r="A194" s="229"/>
      <c r="B194" s="229"/>
      <c r="C194" s="229"/>
      <c r="D194" s="229"/>
      <c r="E194" s="229"/>
      <c r="F194" s="229"/>
      <c r="G194" s="229"/>
      <c r="H194" s="229"/>
      <c r="I194" s="229"/>
      <c r="J194" s="229"/>
      <c r="K194" s="229"/>
      <c r="L194" s="229"/>
      <c r="M194" s="229"/>
      <c r="N194" s="229"/>
      <c r="O194" s="229"/>
      <c r="P194" s="229"/>
      <c r="Q194" s="229"/>
      <c r="R194" s="229"/>
      <c r="S194" s="229"/>
      <c r="T194" s="229"/>
      <c r="U194" s="229"/>
      <c r="V194" s="229"/>
      <c r="W194" s="229"/>
      <c r="X194" s="229"/>
    </row>
    <row r="195" spans="1:24" ht="14.4">
      <c r="A195" s="229"/>
      <c r="B195" s="229"/>
      <c r="C195" s="229"/>
      <c r="D195" s="229"/>
      <c r="E195" s="229"/>
      <c r="F195" s="229"/>
      <c r="G195" s="229"/>
      <c r="H195" s="229"/>
      <c r="I195" s="229"/>
      <c r="J195" s="229"/>
      <c r="K195" s="229"/>
      <c r="L195" s="229"/>
      <c r="M195" s="229"/>
      <c r="N195" s="229"/>
      <c r="O195" s="229"/>
      <c r="P195" s="229"/>
      <c r="Q195" s="229"/>
      <c r="R195" s="229"/>
      <c r="S195" s="229"/>
      <c r="T195" s="229"/>
      <c r="U195" s="229"/>
      <c r="V195" s="229"/>
      <c r="W195" s="229"/>
      <c r="X195" s="229"/>
    </row>
    <row r="196" spans="1:24" ht="14.4">
      <c r="A196" s="229"/>
      <c r="B196" s="229"/>
      <c r="C196" s="229"/>
      <c r="D196" s="229"/>
      <c r="E196" s="229"/>
      <c r="F196" s="229"/>
      <c r="G196" s="229"/>
      <c r="H196" s="229"/>
      <c r="I196" s="229"/>
      <c r="J196" s="229"/>
      <c r="K196" s="229"/>
      <c r="L196" s="229"/>
      <c r="M196" s="229"/>
      <c r="N196" s="229"/>
      <c r="O196" s="229"/>
      <c r="P196" s="229"/>
      <c r="Q196" s="229"/>
      <c r="R196" s="229"/>
      <c r="S196" s="229"/>
      <c r="T196" s="229"/>
      <c r="U196" s="229"/>
      <c r="V196" s="229"/>
      <c r="W196" s="229"/>
      <c r="X196" s="229"/>
    </row>
    <row r="197" spans="1:24" ht="14.4">
      <c r="A197" s="229"/>
      <c r="B197" s="229"/>
      <c r="C197" s="229"/>
      <c r="D197" s="229"/>
      <c r="E197" s="229"/>
      <c r="F197" s="229"/>
      <c r="G197" s="229"/>
      <c r="H197" s="229"/>
      <c r="I197" s="229"/>
      <c r="J197" s="229"/>
      <c r="K197" s="229"/>
      <c r="L197" s="229"/>
      <c r="M197" s="229"/>
      <c r="N197" s="229"/>
      <c r="O197" s="229"/>
      <c r="P197" s="229"/>
      <c r="Q197" s="229"/>
      <c r="R197" s="229"/>
      <c r="S197" s="229"/>
      <c r="T197" s="229"/>
      <c r="U197" s="229"/>
      <c r="V197" s="229"/>
      <c r="W197" s="229"/>
      <c r="X197" s="229"/>
    </row>
    <row r="198" spans="1:24" ht="14.4">
      <c r="A198" s="229"/>
      <c r="B198" s="229"/>
      <c r="C198" s="229"/>
      <c r="D198" s="229"/>
      <c r="E198" s="229"/>
      <c r="F198" s="229"/>
      <c r="G198" s="229"/>
      <c r="H198" s="229"/>
      <c r="I198" s="229"/>
      <c r="J198" s="229"/>
      <c r="K198" s="229"/>
      <c r="L198" s="229"/>
      <c r="M198" s="229"/>
      <c r="N198" s="229"/>
      <c r="O198" s="229"/>
      <c r="P198" s="229"/>
      <c r="Q198" s="229"/>
      <c r="R198" s="229"/>
      <c r="S198" s="229"/>
      <c r="T198" s="229"/>
      <c r="U198" s="229"/>
      <c r="V198" s="229"/>
      <c r="W198" s="229"/>
      <c r="X198" s="229"/>
    </row>
    <row r="199" spans="1:24" ht="14.4">
      <c r="A199" s="229"/>
      <c r="B199" s="229"/>
      <c r="C199" s="229"/>
      <c r="D199" s="229"/>
      <c r="E199" s="229"/>
      <c r="F199" s="229"/>
      <c r="G199" s="229"/>
      <c r="H199" s="229"/>
      <c r="I199" s="229"/>
      <c r="J199" s="229"/>
      <c r="K199" s="229"/>
      <c r="L199" s="229"/>
      <c r="M199" s="229"/>
      <c r="N199" s="229"/>
      <c r="O199" s="229"/>
      <c r="P199" s="229"/>
      <c r="Q199" s="229"/>
      <c r="R199" s="229"/>
      <c r="S199" s="229"/>
      <c r="T199" s="229"/>
      <c r="U199" s="229"/>
      <c r="V199" s="229"/>
      <c r="W199" s="229"/>
      <c r="X199" s="229"/>
    </row>
    <row r="200" spans="1:24" ht="14.4">
      <c r="A200" s="229"/>
      <c r="B200" s="229"/>
      <c r="C200" s="229"/>
      <c r="D200" s="229"/>
      <c r="E200" s="229"/>
      <c r="F200" s="229"/>
      <c r="G200" s="229"/>
      <c r="H200" s="229"/>
      <c r="I200" s="229"/>
      <c r="J200" s="229"/>
      <c r="K200" s="229"/>
      <c r="L200" s="229"/>
      <c r="M200" s="229"/>
      <c r="N200" s="229"/>
      <c r="O200" s="229"/>
      <c r="P200" s="229"/>
      <c r="Q200" s="229"/>
      <c r="R200" s="229"/>
      <c r="S200" s="229"/>
      <c r="T200" s="229"/>
      <c r="U200" s="229"/>
      <c r="V200" s="229"/>
      <c r="W200" s="229"/>
      <c r="X200" s="229"/>
    </row>
    <row r="201" spans="1:24" ht="14.4">
      <c r="A201" s="229"/>
      <c r="B201" s="229"/>
      <c r="C201" s="229"/>
      <c r="D201" s="229"/>
      <c r="E201" s="229"/>
      <c r="F201" s="229"/>
      <c r="G201" s="229"/>
      <c r="H201" s="229"/>
      <c r="I201" s="229"/>
      <c r="J201" s="229"/>
      <c r="K201" s="229"/>
      <c r="L201" s="229"/>
      <c r="M201" s="229"/>
      <c r="N201" s="229"/>
      <c r="O201" s="229"/>
      <c r="P201" s="229"/>
      <c r="Q201" s="229"/>
      <c r="R201" s="229"/>
      <c r="S201" s="229"/>
      <c r="T201" s="229"/>
      <c r="U201" s="229"/>
      <c r="V201" s="229"/>
      <c r="W201" s="229"/>
      <c r="X201" s="229"/>
    </row>
    <row r="202" spans="1:24" ht="14.4">
      <c r="A202" s="229"/>
      <c r="B202" s="229"/>
      <c r="C202" s="229"/>
      <c r="D202" s="229"/>
      <c r="E202" s="229"/>
      <c r="F202" s="229"/>
      <c r="G202" s="229"/>
      <c r="H202" s="229"/>
      <c r="I202" s="229"/>
      <c r="J202" s="229"/>
      <c r="K202" s="229"/>
      <c r="L202" s="229"/>
      <c r="M202" s="229"/>
      <c r="N202" s="229"/>
      <c r="O202" s="229"/>
      <c r="P202" s="229"/>
      <c r="Q202" s="229"/>
      <c r="R202" s="229"/>
      <c r="S202" s="229"/>
      <c r="T202" s="229"/>
      <c r="U202" s="229"/>
      <c r="V202" s="229"/>
      <c r="W202" s="229"/>
      <c r="X202" s="229"/>
    </row>
    <row r="203" spans="1:24" ht="14.4">
      <c r="A203" s="229"/>
      <c r="B203" s="229"/>
      <c r="C203" s="229"/>
      <c r="D203" s="229"/>
      <c r="E203" s="229"/>
      <c r="F203" s="229"/>
      <c r="G203" s="229"/>
      <c r="H203" s="229"/>
      <c r="I203" s="229"/>
      <c r="J203" s="229"/>
      <c r="K203" s="229"/>
      <c r="L203" s="229"/>
      <c r="M203" s="229"/>
      <c r="N203" s="229"/>
      <c r="O203" s="229"/>
      <c r="P203" s="229"/>
      <c r="Q203" s="229"/>
      <c r="R203" s="229"/>
      <c r="S203" s="229"/>
      <c r="T203" s="229"/>
      <c r="U203" s="229"/>
      <c r="V203" s="229"/>
      <c r="W203" s="229"/>
      <c r="X203" s="229"/>
    </row>
    <row r="204" spans="1:24" ht="14.4">
      <c r="A204" s="229"/>
      <c r="B204" s="229"/>
      <c r="C204" s="229"/>
      <c r="D204" s="229"/>
      <c r="E204" s="229"/>
      <c r="F204" s="229"/>
      <c r="G204" s="229"/>
      <c r="H204" s="229"/>
      <c r="I204" s="229"/>
      <c r="J204" s="229"/>
      <c r="K204" s="229"/>
      <c r="L204" s="229"/>
      <c r="M204" s="229"/>
      <c r="N204" s="229"/>
      <c r="O204" s="229"/>
      <c r="P204" s="229"/>
      <c r="Q204" s="229"/>
      <c r="R204" s="229"/>
      <c r="S204" s="229"/>
      <c r="T204" s="229"/>
      <c r="U204" s="229"/>
      <c r="V204" s="229"/>
      <c r="W204" s="229"/>
      <c r="X204" s="229"/>
    </row>
    <row r="205" spans="1:24" ht="14.4">
      <c r="A205" s="229"/>
      <c r="B205" s="229"/>
      <c r="C205" s="229"/>
      <c r="D205" s="229"/>
      <c r="E205" s="229"/>
      <c r="F205" s="229"/>
      <c r="G205" s="229"/>
      <c r="H205" s="229"/>
      <c r="I205" s="229"/>
      <c r="J205" s="229"/>
      <c r="K205" s="229"/>
      <c r="L205" s="229"/>
      <c r="M205" s="229"/>
      <c r="N205" s="229"/>
      <c r="O205" s="229"/>
      <c r="P205" s="229"/>
      <c r="Q205" s="229"/>
      <c r="R205" s="229"/>
      <c r="S205" s="229"/>
      <c r="T205" s="229"/>
      <c r="U205" s="229"/>
      <c r="V205" s="229"/>
      <c r="W205" s="229"/>
      <c r="X205" s="229"/>
    </row>
    <row r="206" spans="1:24" ht="14.4">
      <c r="A206" s="229"/>
      <c r="B206" s="229"/>
      <c r="C206" s="229"/>
      <c r="D206" s="229"/>
      <c r="E206" s="229"/>
      <c r="F206" s="229"/>
      <c r="G206" s="229"/>
      <c r="H206" s="229"/>
      <c r="I206" s="229"/>
      <c r="J206" s="229"/>
      <c r="K206" s="229"/>
      <c r="L206" s="229"/>
      <c r="M206" s="229"/>
      <c r="N206" s="229"/>
      <c r="O206" s="229"/>
      <c r="P206" s="229"/>
      <c r="Q206" s="229"/>
      <c r="R206" s="229"/>
      <c r="S206" s="229"/>
      <c r="T206" s="229"/>
      <c r="U206" s="229"/>
      <c r="V206" s="229"/>
      <c r="W206" s="229"/>
      <c r="X206" s="229"/>
    </row>
    <row r="207" spans="1:24" ht="14.4">
      <c r="A207" s="229"/>
      <c r="B207" s="229"/>
      <c r="C207" s="229"/>
      <c r="D207" s="229"/>
      <c r="E207" s="229"/>
      <c r="F207" s="229"/>
      <c r="G207" s="229"/>
      <c r="H207" s="229"/>
      <c r="I207" s="229"/>
      <c r="J207" s="229"/>
      <c r="K207" s="229"/>
      <c r="L207" s="229"/>
      <c r="M207" s="229"/>
      <c r="N207" s="229"/>
      <c r="O207" s="229"/>
      <c r="P207" s="229"/>
      <c r="Q207" s="229"/>
      <c r="R207" s="229"/>
      <c r="S207" s="229"/>
      <c r="T207" s="229"/>
      <c r="U207" s="229"/>
      <c r="V207" s="229"/>
      <c r="W207" s="229"/>
      <c r="X207" s="229"/>
    </row>
    <row r="208" spans="1:24" ht="14.4">
      <c r="A208" s="229"/>
      <c r="B208" s="229"/>
      <c r="C208" s="229"/>
      <c r="D208" s="229"/>
      <c r="E208" s="229"/>
      <c r="F208" s="229"/>
      <c r="G208" s="229"/>
      <c r="H208" s="229"/>
      <c r="I208" s="229"/>
      <c r="J208" s="229"/>
      <c r="K208" s="229"/>
      <c r="L208" s="229"/>
      <c r="M208" s="229"/>
      <c r="N208" s="229"/>
      <c r="O208" s="229"/>
      <c r="P208" s="229"/>
      <c r="Q208" s="229"/>
      <c r="R208" s="229"/>
      <c r="S208" s="229"/>
      <c r="T208" s="229"/>
      <c r="U208" s="229"/>
      <c r="V208" s="229"/>
      <c r="W208" s="229"/>
      <c r="X208" s="229"/>
    </row>
    <row r="209" spans="1:24" ht="14.4">
      <c r="A209" s="229"/>
      <c r="B209" s="229"/>
      <c r="C209" s="229"/>
      <c r="D209" s="229"/>
      <c r="E209" s="229"/>
      <c r="F209" s="229"/>
      <c r="G209" s="229"/>
      <c r="H209" s="229"/>
      <c r="I209" s="229"/>
      <c r="J209" s="229"/>
      <c r="K209" s="229"/>
      <c r="L209" s="229"/>
      <c r="M209" s="229"/>
      <c r="N209" s="229"/>
      <c r="O209" s="229"/>
      <c r="P209" s="229"/>
      <c r="Q209" s="229"/>
      <c r="R209" s="229"/>
      <c r="S209" s="229"/>
      <c r="T209" s="229"/>
      <c r="U209" s="229"/>
      <c r="V209" s="229"/>
      <c r="W209" s="229"/>
      <c r="X209" s="229"/>
    </row>
    <row r="210" spans="1:24" ht="14.4">
      <c r="A210" s="229"/>
      <c r="B210" s="229"/>
      <c r="C210" s="229"/>
      <c r="D210" s="229"/>
      <c r="E210" s="229"/>
      <c r="F210" s="229"/>
      <c r="G210" s="229"/>
      <c r="H210" s="229"/>
      <c r="I210" s="229"/>
      <c r="J210" s="229"/>
      <c r="K210" s="229"/>
      <c r="L210" s="229"/>
      <c r="M210" s="229"/>
      <c r="N210" s="229"/>
      <c r="O210" s="229"/>
      <c r="P210" s="229"/>
      <c r="Q210" s="229"/>
      <c r="R210" s="229"/>
      <c r="S210" s="229"/>
      <c r="T210" s="229"/>
      <c r="U210" s="229"/>
      <c r="V210" s="229"/>
      <c r="W210" s="229"/>
      <c r="X210" s="229"/>
    </row>
    <row r="211" spans="1:24" ht="14.4">
      <c r="A211" s="229"/>
      <c r="B211" s="229"/>
      <c r="C211" s="229"/>
      <c r="D211" s="229"/>
      <c r="E211" s="229"/>
      <c r="F211" s="229"/>
      <c r="G211" s="229"/>
      <c r="H211" s="229"/>
      <c r="I211" s="229"/>
      <c r="J211" s="229"/>
      <c r="K211" s="229"/>
      <c r="L211" s="229"/>
      <c r="M211" s="229"/>
      <c r="N211" s="229"/>
      <c r="O211" s="229"/>
      <c r="P211" s="229"/>
      <c r="Q211" s="229"/>
      <c r="R211" s="229"/>
      <c r="S211" s="229"/>
      <c r="T211" s="229"/>
      <c r="U211" s="229"/>
      <c r="V211" s="229"/>
      <c r="W211" s="229"/>
      <c r="X211" s="229"/>
    </row>
    <row r="212" spans="1:24" ht="14.4">
      <c r="A212" s="229"/>
      <c r="B212" s="229"/>
      <c r="C212" s="229"/>
      <c r="D212" s="229"/>
      <c r="E212" s="229"/>
      <c r="F212" s="229"/>
      <c r="G212" s="229"/>
      <c r="H212" s="229"/>
      <c r="I212" s="229"/>
      <c r="J212" s="229"/>
      <c r="K212" s="229"/>
      <c r="L212" s="229"/>
      <c r="M212" s="229"/>
      <c r="N212" s="229"/>
      <c r="O212" s="229"/>
      <c r="P212" s="229"/>
      <c r="Q212" s="229"/>
      <c r="R212" s="229"/>
      <c r="S212" s="229"/>
      <c r="T212" s="229"/>
      <c r="U212" s="229"/>
      <c r="V212" s="229"/>
      <c r="W212" s="229"/>
      <c r="X212" s="229"/>
    </row>
    <row r="213" spans="1:24" ht="14.4">
      <c r="A213" s="229"/>
      <c r="B213" s="229"/>
      <c r="C213" s="229"/>
      <c r="D213" s="229"/>
      <c r="E213" s="229"/>
      <c r="F213" s="229"/>
      <c r="G213" s="229"/>
      <c r="H213" s="229"/>
      <c r="I213" s="229"/>
      <c r="J213" s="229"/>
      <c r="K213" s="229"/>
      <c r="L213" s="229"/>
      <c r="M213" s="229"/>
      <c r="N213" s="229"/>
      <c r="O213" s="229"/>
      <c r="P213" s="229"/>
      <c r="Q213" s="229"/>
      <c r="R213" s="229"/>
      <c r="S213" s="229"/>
      <c r="T213" s="229"/>
      <c r="U213" s="229"/>
      <c r="V213" s="229"/>
      <c r="W213" s="229"/>
      <c r="X213" s="229"/>
    </row>
    <row r="214" spans="1:24" ht="14.4">
      <c r="A214" s="229"/>
      <c r="B214" s="229"/>
      <c r="C214" s="229"/>
      <c r="D214" s="229"/>
      <c r="E214" s="229"/>
      <c r="F214" s="229"/>
      <c r="G214" s="229"/>
      <c r="H214" s="229"/>
      <c r="I214" s="229"/>
      <c r="J214" s="229"/>
      <c r="K214" s="229"/>
      <c r="L214" s="229"/>
      <c r="M214" s="229"/>
      <c r="N214" s="229"/>
      <c r="O214" s="229"/>
      <c r="P214" s="229"/>
      <c r="Q214" s="229"/>
      <c r="R214" s="229"/>
      <c r="S214" s="229"/>
      <c r="T214" s="229"/>
      <c r="U214" s="229"/>
      <c r="V214" s="229"/>
      <c r="W214" s="229"/>
      <c r="X214" s="229"/>
    </row>
    <row r="215" spans="1:24" ht="14.4">
      <c r="A215" s="229"/>
      <c r="B215" s="229"/>
      <c r="C215" s="229"/>
      <c r="D215" s="229"/>
      <c r="E215" s="229"/>
      <c r="F215" s="229"/>
      <c r="G215" s="229"/>
      <c r="H215" s="229"/>
      <c r="I215" s="229"/>
      <c r="J215" s="229"/>
      <c r="K215" s="229"/>
      <c r="L215" s="229"/>
      <c r="M215" s="229"/>
      <c r="N215" s="229"/>
      <c r="O215" s="229"/>
      <c r="P215" s="229"/>
      <c r="Q215" s="229"/>
      <c r="R215" s="229"/>
      <c r="S215" s="229"/>
      <c r="T215" s="229"/>
      <c r="U215" s="229"/>
      <c r="V215" s="229"/>
      <c r="W215" s="229"/>
      <c r="X215" s="229"/>
    </row>
    <row r="216" spans="1:24" ht="14.4">
      <c r="A216" s="229"/>
      <c r="B216" s="229"/>
      <c r="C216" s="229"/>
      <c r="D216" s="229"/>
      <c r="E216" s="229"/>
      <c r="F216" s="229"/>
      <c r="G216" s="229"/>
      <c r="H216" s="229"/>
      <c r="I216" s="229"/>
      <c r="J216" s="229"/>
      <c r="K216" s="229"/>
      <c r="L216" s="229"/>
      <c r="M216" s="229"/>
      <c r="N216" s="229"/>
      <c r="O216" s="229"/>
      <c r="P216" s="229"/>
      <c r="Q216" s="229"/>
      <c r="R216" s="229"/>
      <c r="S216" s="229"/>
      <c r="T216" s="229"/>
      <c r="U216" s="229"/>
      <c r="V216" s="229"/>
      <c r="W216" s="229"/>
      <c r="X216" s="229"/>
    </row>
    <row r="217" spans="1:24" ht="14.4">
      <c r="A217" s="229"/>
      <c r="B217" s="229"/>
      <c r="C217" s="229"/>
      <c r="D217" s="229"/>
      <c r="E217" s="229"/>
      <c r="F217" s="229"/>
      <c r="G217" s="229"/>
      <c r="H217" s="229"/>
      <c r="I217" s="229"/>
      <c r="J217" s="229"/>
      <c r="K217" s="229"/>
      <c r="L217" s="229"/>
      <c r="M217" s="229"/>
      <c r="N217" s="229"/>
      <c r="O217" s="229"/>
      <c r="P217" s="229"/>
      <c r="Q217" s="229"/>
      <c r="R217" s="229"/>
      <c r="S217" s="229"/>
      <c r="T217" s="229"/>
      <c r="U217" s="229"/>
      <c r="V217" s="229"/>
      <c r="W217" s="229"/>
      <c r="X217" s="229"/>
    </row>
    <row r="218" spans="1:24" ht="14.4">
      <c r="A218" s="229"/>
      <c r="B218" s="229"/>
      <c r="C218" s="229"/>
      <c r="D218" s="229"/>
      <c r="E218" s="229"/>
      <c r="F218" s="229"/>
      <c r="G218" s="229"/>
      <c r="H218" s="229"/>
      <c r="I218" s="229"/>
      <c r="J218" s="229"/>
      <c r="K218" s="229"/>
      <c r="L218" s="229"/>
      <c r="M218" s="229"/>
      <c r="N218" s="229"/>
      <c r="O218" s="229"/>
      <c r="P218" s="229"/>
      <c r="Q218" s="229"/>
      <c r="R218" s="229"/>
      <c r="S218" s="229"/>
      <c r="T218" s="229"/>
      <c r="U218" s="229"/>
      <c r="V218" s="229"/>
      <c r="W218" s="229"/>
      <c r="X218" s="229"/>
    </row>
    <row r="219" spans="1:24" ht="14.4">
      <c r="A219" s="229"/>
      <c r="B219" s="229"/>
      <c r="C219" s="229"/>
      <c r="D219" s="229"/>
      <c r="E219" s="229"/>
      <c r="F219" s="229"/>
      <c r="G219" s="229"/>
      <c r="H219" s="229"/>
      <c r="I219" s="229"/>
      <c r="J219" s="229"/>
      <c r="K219" s="229"/>
      <c r="L219" s="229"/>
      <c r="M219" s="229"/>
      <c r="N219" s="229"/>
      <c r="O219" s="229"/>
      <c r="P219" s="229"/>
      <c r="Q219" s="229"/>
      <c r="R219" s="229"/>
      <c r="S219" s="229"/>
      <c r="T219" s="229"/>
      <c r="U219" s="229"/>
      <c r="V219" s="229"/>
      <c r="W219" s="229"/>
      <c r="X219" s="229"/>
    </row>
    <row r="220" spans="1:24" ht="14.4">
      <c r="A220" s="229"/>
      <c r="B220" s="229"/>
      <c r="C220" s="229"/>
      <c r="D220" s="229"/>
      <c r="E220" s="229"/>
      <c r="F220" s="229"/>
      <c r="G220" s="229"/>
      <c r="H220" s="229"/>
      <c r="I220" s="229"/>
      <c r="J220" s="229"/>
      <c r="K220" s="229"/>
      <c r="L220" s="229"/>
      <c r="M220" s="229"/>
      <c r="N220" s="229"/>
      <c r="O220" s="229"/>
      <c r="P220" s="229"/>
      <c r="Q220" s="229"/>
      <c r="R220" s="229"/>
      <c r="S220" s="229"/>
      <c r="T220" s="229"/>
      <c r="U220" s="229"/>
      <c r="V220" s="229"/>
      <c r="W220" s="229"/>
      <c r="X220" s="229"/>
    </row>
    <row r="221" spans="1:24" ht="14.4">
      <c r="A221" s="229"/>
      <c r="B221" s="229"/>
      <c r="C221" s="229"/>
      <c r="D221" s="229"/>
      <c r="E221" s="229"/>
      <c r="F221" s="229"/>
      <c r="G221" s="229"/>
      <c r="H221" s="229"/>
      <c r="I221" s="229"/>
      <c r="J221" s="229"/>
      <c r="K221" s="229"/>
      <c r="L221" s="229"/>
      <c r="M221" s="229"/>
      <c r="N221" s="229"/>
      <c r="O221" s="229"/>
      <c r="P221" s="229"/>
      <c r="Q221" s="229"/>
      <c r="R221" s="229"/>
      <c r="S221" s="229"/>
      <c r="T221" s="229"/>
      <c r="U221" s="229"/>
      <c r="V221" s="229"/>
      <c r="W221" s="229"/>
      <c r="X221" s="229"/>
    </row>
    <row r="222" spans="1:24" ht="14.4">
      <c r="A222" s="229"/>
      <c r="B222" s="229"/>
      <c r="C222" s="229"/>
      <c r="D222" s="229"/>
      <c r="E222" s="229"/>
      <c r="F222" s="229"/>
      <c r="G222" s="229"/>
      <c r="H222" s="229"/>
      <c r="I222" s="229"/>
      <c r="J222" s="229"/>
      <c r="K222" s="229"/>
      <c r="L222" s="229"/>
      <c r="M222" s="229"/>
      <c r="N222" s="229"/>
      <c r="O222" s="229"/>
      <c r="P222" s="229"/>
      <c r="Q222" s="229"/>
      <c r="R222" s="229"/>
      <c r="S222" s="229"/>
      <c r="T222" s="229"/>
      <c r="U222" s="229"/>
      <c r="V222" s="229"/>
      <c r="W222" s="229"/>
      <c r="X222" s="229"/>
    </row>
    <row r="223" spans="1:24" ht="14.4">
      <c r="A223" s="229"/>
      <c r="B223" s="229"/>
      <c r="C223" s="229"/>
      <c r="D223" s="229"/>
      <c r="E223" s="229"/>
      <c r="F223" s="229"/>
      <c r="G223" s="229"/>
      <c r="H223" s="229"/>
      <c r="I223" s="229"/>
      <c r="J223" s="229"/>
      <c r="K223" s="229"/>
      <c r="L223" s="229"/>
      <c r="M223" s="229"/>
      <c r="N223" s="229"/>
      <c r="O223" s="229"/>
      <c r="P223" s="229"/>
      <c r="Q223" s="229"/>
      <c r="R223" s="229"/>
      <c r="S223" s="229"/>
      <c r="T223" s="229"/>
      <c r="U223" s="229"/>
      <c r="V223" s="229"/>
      <c r="W223" s="229"/>
      <c r="X223" s="229"/>
    </row>
    <row r="224" spans="1:24" ht="14.4">
      <c r="A224" s="229"/>
      <c r="B224" s="229"/>
      <c r="C224" s="229"/>
      <c r="D224" s="229"/>
      <c r="E224" s="229"/>
      <c r="F224" s="229"/>
      <c r="G224" s="229"/>
      <c r="H224" s="229"/>
      <c r="I224" s="229"/>
      <c r="J224" s="229"/>
      <c r="K224" s="229"/>
      <c r="L224" s="229"/>
      <c r="M224" s="229"/>
      <c r="N224" s="229"/>
      <c r="O224" s="229"/>
      <c r="P224" s="229"/>
      <c r="Q224" s="229"/>
      <c r="R224" s="229"/>
      <c r="S224" s="229"/>
      <c r="T224" s="229"/>
      <c r="U224" s="229"/>
      <c r="V224" s="229"/>
      <c r="W224" s="229"/>
      <c r="X224" s="229"/>
    </row>
    <row r="225" spans="1:24" ht="14.4">
      <c r="A225" s="229"/>
      <c r="B225" s="229"/>
      <c r="C225" s="229"/>
      <c r="D225" s="229"/>
      <c r="E225" s="229"/>
      <c r="F225" s="229"/>
      <c r="G225" s="229"/>
      <c r="H225" s="229"/>
      <c r="I225" s="229"/>
      <c r="J225" s="229"/>
      <c r="K225" s="229"/>
      <c r="L225" s="229"/>
      <c r="M225" s="229"/>
      <c r="N225" s="229"/>
      <c r="O225" s="229"/>
      <c r="P225" s="229"/>
      <c r="Q225" s="229"/>
      <c r="R225" s="229"/>
      <c r="S225" s="229"/>
      <c r="T225" s="229"/>
      <c r="U225" s="229"/>
      <c r="V225" s="229"/>
      <c r="W225" s="229"/>
      <c r="X225" s="229"/>
    </row>
    <row r="226" spans="1:24" ht="14.4">
      <c r="A226" s="229"/>
      <c r="B226" s="229"/>
      <c r="C226" s="229"/>
      <c r="D226" s="229"/>
      <c r="E226" s="229"/>
      <c r="F226" s="229"/>
      <c r="G226" s="229"/>
      <c r="H226" s="229"/>
      <c r="I226" s="229"/>
      <c r="J226" s="229"/>
      <c r="K226" s="229"/>
      <c r="L226" s="229"/>
      <c r="M226" s="229"/>
      <c r="N226" s="229"/>
      <c r="O226" s="229"/>
      <c r="P226" s="229"/>
      <c r="Q226" s="229"/>
      <c r="R226" s="229"/>
      <c r="S226" s="229"/>
      <c r="T226" s="229"/>
      <c r="U226" s="229"/>
      <c r="V226" s="229"/>
      <c r="W226" s="229"/>
      <c r="X226" s="229"/>
    </row>
    <row r="227" spans="1:24" ht="14.4">
      <c r="A227" s="229"/>
      <c r="B227" s="229"/>
      <c r="C227" s="229"/>
      <c r="D227" s="229"/>
      <c r="E227" s="229"/>
      <c r="F227" s="229"/>
      <c r="G227" s="229"/>
      <c r="H227" s="229"/>
      <c r="I227" s="229"/>
      <c r="J227" s="229"/>
      <c r="K227" s="229"/>
      <c r="L227" s="229"/>
      <c r="M227" s="229"/>
      <c r="N227" s="229"/>
      <c r="O227" s="229"/>
      <c r="P227" s="229"/>
      <c r="Q227" s="229"/>
      <c r="R227" s="229"/>
      <c r="S227" s="229"/>
      <c r="T227" s="229"/>
      <c r="U227" s="229"/>
      <c r="V227" s="229"/>
      <c r="W227" s="229"/>
      <c r="X227" s="229"/>
    </row>
    <row r="228" spans="1:24" ht="14.4">
      <c r="A228" s="229"/>
      <c r="B228" s="229"/>
      <c r="C228" s="229"/>
      <c r="D228" s="229"/>
      <c r="E228" s="229"/>
      <c r="F228" s="229"/>
      <c r="G228" s="229"/>
      <c r="H228" s="229"/>
      <c r="I228" s="229"/>
      <c r="J228" s="229"/>
      <c r="K228" s="229"/>
      <c r="L228" s="229"/>
      <c r="M228" s="229"/>
      <c r="N228" s="229"/>
      <c r="O228" s="229"/>
      <c r="P228" s="229"/>
      <c r="Q228" s="229"/>
      <c r="R228" s="229"/>
      <c r="S228" s="229"/>
      <c r="T228" s="229"/>
      <c r="U228" s="229"/>
      <c r="V228" s="229"/>
      <c r="W228" s="229"/>
      <c r="X228" s="229"/>
    </row>
    <row r="229" spans="1:24" ht="14.4">
      <c r="A229" s="229"/>
      <c r="B229" s="229"/>
      <c r="C229" s="229"/>
      <c r="D229" s="229"/>
      <c r="E229" s="229"/>
      <c r="F229" s="229"/>
      <c r="G229" s="229"/>
      <c r="H229" s="229"/>
      <c r="I229" s="229"/>
      <c r="J229" s="229"/>
      <c r="K229" s="229"/>
      <c r="L229" s="229"/>
      <c r="M229" s="229"/>
      <c r="N229" s="229"/>
      <c r="O229" s="229"/>
      <c r="P229" s="229"/>
      <c r="Q229" s="229"/>
      <c r="R229" s="229"/>
      <c r="S229" s="229"/>
      <c r="T229" s="229"/>
      <c r="U229" s="229"/>
      <c r="V229" s="229"/>
      <c r="W229" s="229"/>
      <c r="X229" s="229"/>
    </row>
    <row r="230" spans="1:24" ht="14.4">
      <c r="A230" s="229"/>
      <c r="B230" s="229"/>
      <c r="C230" s="229"/>
      <c r="D230" s="229"/>
      <c r="E230" s="229"/>
      <c r="F230" s="229"/>
      <c r="G230" s="229"/>
      <c r="H230" s="229"/>
      <c r="I230" s="229"/>
      <c r="J230" s="229"/>
      <c r="K230" s="229"/>
      <c r="L230" s="229"/>
      <c r="M230" s="229"/>
      <c r="N230" s="229"/>
      <c r="O230" s="229"/>
      <c r="P230" s="229"/>
      <c r="Q230" s="229"/>
      <c r="R230" s="229"/>
      <c r="S230" s="229"/>
      <c r="T230" s="229"/>
      <c r="U230" s="229"/>
      <c r="V230" s="229"/>
      <c r="W230" s="229"/>
      <c r="X230" s="229"/>
    </row>
    <row r="231" spans="1:24" ht="14.4">
      <c r="A231" s="229"/>
      <c r="B231" s="229"/>
      <c r="C231" s="229"/>
      <c r="D231" s="229"/>
      <c r="E231" s="229"/>
      <c r="F231" s="229"/>
      <c r="G231" s="229"/>
      <c r="H231" s="229"/>
      <c r="I231" s="229"/>
      <c r="J231" s="229"/>
      <c r="K231" s="229"/>
      <c r="L231" s="229"/>
      <c r="M231" s="229"/>
      <c r="N231" s="229"/>
      <c r="O231" s="229"/>
      <c r="P231" s="229"/>
      <c r="Q231" s="229"/>
      <c r="R231" s="229"/>
      <c r="S231" s="229"/>
      <c r="T231" s="229"/>
      <c r="U231" s="229"/>
      <c r="V231" s="229"/>
      <c r="W231" s="229"/>
      <c r="X231" s="229"/>
    </row>
    <row r="232" spans="1:24" ht="14.4">
      <c r="A232" s="229"/>
      <c r="B232" s="229"/>
      <c r="C232" s="229"/>
      <c r="D232" s="229"/>
      <c r="E232" s="229"/>
      <c r="F232" s="229"/>
      <c r="G232" s="229"/>
      <c r="H232" s="229"/>
      <c r="I232" s="229"/>
      <c r="J232" s="229"/>
      <c r="K232" s="229"/>
      <c r="L232" s="229"/>
      <c r="M232" s="229"/>
      <c r="N232" s="229"/>
      <c r="O232" s="229"/>
      <c r="P232" s="229"/>
      <c r="Q232" s="229"/>
      <c r="R232" s="229"/>
      <c r="S232" s="229"/>
      <c r="T232" s="229"/>
      <c r="U232" s="229"/>
      <c r="V232" s="229"/>
      <c r="W232" s="229"/>
      <c r="X232" s="229"/>
    </row>
    <row r="233" spans="1:24" ht="14.4">
      <c r="A233" s="229"/>
      <c r="B233" s="229"/>
      <c r="C233" s="229"/>
      <c r="D233" s="229"/>
      <c r="E233" s="229"/>
      <c r="F233" s="229"/>
      <c r="G233" s="229"/>
      <c r="H233" s="229"/>
      <c r="I233" s="229"/>
      <c r="J233" s="229"/>
      <c r="K233" s="229"/>
      <c r="L233" s="229"/>
      <c r="M233" s="229"/>
      <c r="N233" s="229"/>
      <c r="O233" s="229"/>
      <c r="P233" s="229"/>
      <c r="Q233" s="229"/>
      <c r="R233" s="229"/>
      <c r="S233" s="229"/>
      <c r="T233" s="229"/>
      <c r="U233" s="229"/>
      <c r="V233" s="229"/>
      <c r="W233" s="229"/>
      <c r="X233" s="229"/>
    </row>
    <row r="234" spans="1:24" ht="14.4">
      <c r="A234" s="229"/>
      <c r="B234" s="229"/>
      <c r="C234" s="229"/>
      <c r="D234" s="229"/>
      <c r="E234" s="229"/>
      <c r="F234" s="229"/>
      <c r="G234" s="229"/>
      <c r="H234" s="229"/>
      <c r="I234" s="229"/>
      <c r="J234" s="229"/>
      <c r="K234" s="229"/>
      <c r="L234" s="229"/>
      <c r="M234" s="229"/>
      <c r="N234" s="229"/>
      <c r="O234" s="229"/>
      <c r="P234" s="229"/>
      <c r="Q234" s="229"/>
      <c r="R234" s="229"/>
      <c r="S234" s="229"/>
      <c r="T234" s="229"/>
      <c r="U234" s="229"/>
      <c r="V234" s="229"/>
      <c r="W234" s="229"/>
      <c r="X234" s="229"/>
    </row>
    <row r="235" spans="1:24" ht="14.4">
      <c r="A235" s="229"/>
      <c r="B235" s="229"/>
      <c r="C235" s="229"/>
      <c r="D235" s="229"/>
      <c r="E235" s="229"/>
      <c r="F235" s="229"/>
      <c r="G235" s="229"/>
      <c r="H235" s="229"/>
      <c r="I235" s="229"/>
      <c r="J235" s="229"/>
      <c r="K235" s="229"/>
      <c r="L235" s="229"/>
      <c r="M235" s="229"/>
      <c r="N235" s="229"/>
      <c r="O235" s="229"/>
      <c r="P235" s="229"/>
      <c r="Q235" s="229"/>
      <c r="R235" s="229"/>
      <c r="S235" s="229"/>
      <c r="T235" s="229"/>
      <c r="U235" s="229"/>
      <c r="V235" s="229"/>
      <c r="W235" s="229"/>
      <c r="X235" s="229"/>
    </row>
    <row r="236" spans="1:24" ht="14.4">
      <c r="A236" s="229"/>
      <c r="B236" s="229"/>
      <c r="C236" s="229"/>
      <c r="D236" s="229"/>
      <c r="E236" s="229"/>
      <c r="F236" s="229"/>
      <c r="G236" s="229"/>
      <c r="H236" s="229"/>
      <c r="I236" s="229"/>
      <c r="J236" s="229"/>
      <c r="K236" s="229"/>
      <c r="L236" s="229"/>
      <c r="M236" s="229"/>
      <c r="N236" s="229"/>
      <c r="O236" s="229"/>
      <c r="P236" s="229"/>
      <c r="Q236" s="229"/>
      <c r="R236" s="229"/>
      <c r="S236" s="229"/>
      <c r="T236" s="229"/>
      <c r="U236" s="229"/>
      <c r="V236" s="229"/>
      <c r="W236" s="229"/>
      <c r="X236" s="229"/>
    </row>
    <row r="237" spans="1:24" ht="14.4">
      <c r="A237" s="229"/>
      <c r="B237" s="229"/>
      <c r="C237" s="229"/>
      <c r="D237" s="229"/>
      <c r="E237" s="229"/>
      <c r="F237" s="229"/>
      <c r="G237" s="229"/>
      <c r="H237" s="229"/>
      <c r="I237" s="229"/>
      <c r="J237" s="229"/>
      <c r="K237" s="229"/>
      <c r="L237" s="229"/>
      <c r="M237" s="229"/>
      <c r="N237" s="229"/>
      <c r="O237" s="229"/>
      <c r="P237" s="229"/>
      <c r="Q237" s="229"/>
      <c r="R237" s="229"/>
      <c r="S237" s="229"/>
      <c r="T237" s="229"/>
      <c r="U237" s="229"/>
      <c r="V237" s="229"/>
      <c r="W237" s="229"/>
      <c r="X237" s="229"/>
    </row>
    <row r="238" spans="1:24" ht="14.4">
      <c r="A238" s="229"/>
      <c r="B238" s="229"/>
      <c r="C238" s="229"/>
      <c r="D238" s="229"/>
      <c r="E238" s="229"/>
      <c r="F238" s="229"/>
      <c r="G238" s="229"/>
      <c r="H238" s="229"/>
      <c r="I238" s="229"/>
      <c r="J238" s="229"/>
      <c r="K238" s="229"/>
      <c r="L238" s="229"/>
      <c r="M238" s="229"/>
      <c r="N238" s="229"/>
      <c r="O238" s="229"/>
      <c r="P238" s="229"/>
      <c r="Q238" s="229"/>
      <c r="R238" s="229"/>
      <c r="S238" s="229"/>
      <c r="T238" s="229"/>
      <c r="U238" s="229"/>
      <c r="V238" s="229"/>
      <c r="W238" s="229"/>
      <c r="X238" s="229"/>
    </row>
    <row r="239" spans="1:24" ht="14.4">
      <c r="A239" s="229"/>
      <c r="B239" s="229"/>
      <c r="C239" s="229"/>
      <c r="D239" s="229"/>
      <c r="E239" s="229"/>
      <c r="F239" s="229"/>
      <c r="G239" s="229"/>
      <c r="H239" s="229"/>
      <c r="I239" s="229"/>
      <c r="J239" s="229"/>
      <c r="K239" s="229"/>
      <c r="L239" s="229"/>
      <c r="M239" s="229"/>
      <c r="N239" s="229"/>
      <c r="O239" s="229"/>
      <c r="P239" s="229"/>
      <c r="Q239" s="229"/>
      <c r="R239" s="229"/>
      <c r="S239" s="229"/>
      <c r="T239" s="229"/>
      <c r="U239" s="229"/>
      <c r="V239" s="229"/>
      <c r="W239" s="229"/>
      <c r="X239" s="229"/>
    </row>
    <row r="240" spans="1:24" ht="14.4">
      <c r="A240" s="229"/>
      <c r="B240" s="229"/>
      <c r="C240" s="229"/>
      <c r="D240" s="229"/>
      <c r="E240" s="229"/>
      <c r="F240" s="229"/>
      <c r="G240" s="229"/>
      <c r="H240" s="229"/>
      <c r="I240" s="229"/>
      <c r="J240" s="229"/>
      <c r="K240" s="229"/>
      <c r="L240" s="229"/>
      <c r="M240" s="229"/>
      <c r="N240" s="229"/>
      <c r="O240" s="229"/>
      <c r="P240" s="229"/>
      <c r="Q240" s="229"/>
      <c r="R240" s="229"/>
      <c r="S240" s="229"/>
      <c r="T240" s="229"/>
      <c r="U240" s="229"/>
      <c r="V240" s="229"/>
      <c r="W240" s="229"/>
      <c r="X240" s="229"/>
    </row>
    <row r="241" spans="1:24" ht="14.4">
      <c r="A241" s="229"/>
      <c r="B241" s="229"/>
      <c r="C241" s="229"/>
      <c r="D241" s="229"/>
      <c r="E241" s="229"/>
      <c r="F241" s="229"/>
      <c r="G241" s="229"/>
      <c r="H241" s="229"/>
      <c r="I241" s="229"/>
      <c r="J241" s="229"/>
      <c r="K241" s="229"/>
      <c r="L241" s="229"/>
      <c r="M241" s="229"/>
      <c r="N241" s="229"/>
      <c r="O241" s="229"/>
      <c r="P241" s="229"/>
      <c r="Q241" s="229"/>
      <c r="R241" s="229"/>
      <c r="S241" s="229"/>
      <c r="T241" s="229"/>
      <c r="U241" s="229"/>
      <c r="V241" s="229"/>
      <c r="W241" s="229"/>
      <c r="X241" s="229"/>
    </row>
    <row r="242" spans="1:24" ht="14.4">
      <c r="A242" s="229"/>
      <c r="B242" s="229"/>
      <c r="C242" s="229"/>
      <c r="D242" s="229"/>
      <c r="E242" s="229"/>
      <c r="F242" s="229"/>
      <c r="G242" s="229"/>
      <c r="H242" s="229"/>
      <c r="I242" s="229"/>
      <c r="J242" s="229"/>
      <c r="K242" s="229"/>
      <c r="L242" s="229"/>
      <c r="M242" s="229"/>
      <c r="N242" s="229"/>
      <c r="O242" s="229"/>
      <c r="P242" s="229"/>
      <c r="Q242" s="229"/>
      <c r="R242" s="229"/>
      <c r="S242" s="229"/>
      <c r="T242" s="229"/>
      <c r="U242" s="229"/>
      <c r="V242" s="229"/>
      <c r="W242" s="229"/>
      <c r="X242" s="229"/>
    </row>
    <row r="243" spans="1:24" ht="14.4">
      <c r="A243" s="229"/>
      <c r="B243" s="229"/>
      <c r="C243" s="229"/>
      <c r="D243" s="229"/>
      <c r="E243" s="229"/>
      <c r="F243" s="229"/>
      <c r="G243" s="229"/>
      <c r="H243" s="229"/>
      <c r="I243" s="229"/>
      <c r="J243" s="229"/>
      <c r="K243" s="229"/>
      <c r="L243" s="229"/>
      <c r="M243" s="229"/>
      <c r="N243" s="229"/>
      <c r="O243" s="229"/>
      <c r="P243" s="229"/>
      <c r="Q243" s="229"/>
      <c r="R243" s="229"/>
      <c r="S243" s="229"/>
      <c r="T243" s="229"/>
      <c r="U243" s="229"/>
      <c r="V243" s="229"/>
      <c r="W243" s="229"/>
      <c r="X243" s="229"/>
    </row>
    <row r="244" spans="1:24" ht="14.4">
      <c r="A244" s="229"/>
      <c r="B244" s="229"/>
      <c r="C244" s="229"/>
      <c r="D244" s="229"/>
      <c r="E244" s="229"/>
      <c r="F244" s="229"/>
      <c r="G244" s="229"/>
      <c r="H244" s="229"/>
      <c r="I244" s="229"/>
      <c r="J244" s="229"/>
      <c r="K244" s="229"/>
      <c r="L244" s="229"/>
      <c r="M244" s="229"/>
      <c r="N244" s="229"/>
      <c r="O244" s="229"/>
      <c r="P244" s="229"/>
      <c r="Q244" s="229"/>
      <c r="R244" s="229"/>
      <c r="S244" s="229"/>
      <c r="T244" s="229"/>
      <c r="U244" s="229"/>
      <c r="V244" s="229"/>
      <c r="W244" s="229"/>
      <c r="X244" s="229"/>
    </row>
    <row r="245" spans="1:24" ht="14.4">
      <c r="A245" s="229"/>
      <c r="B245" s="229"/>
      <c r="C245" s="229"/>
      <c r="D245" s="229"/>
      <c r="E245" s="229"/>
      <c r="F245" s="229"/>
      <c r="G245" s="229"/>
      <c r="H245" s="229"/>
      <c r="I245" s="229"/>
      <c r="J245" s="229"/>
      <c r="K245" s="229"/>
      <c r="L245" s="229"/>
      <c r="M245" s="229"/>
      <c r="N245" s="229"/>
      <c r="O245" s="229"/>
      <c r="P245" s="229"/>
      <c r="Q245" s="229"/>
      <c r="R245" s="229"/>
      <c r="S245" s="229"/>
      <c r="T245" s="229"/>
      <c r="U245" s="229"/>
      <c r="V245" s="229"/>
      <c r="W245" s="229"/>
      <c r="X245" s="229"/>
    </row>
    <row r="246" spans="1:24" ht="14.4">
      <c r="A246" s="229"/>
      <c r="B246" s="229"/>
      <c r="C246" s="229"/>
      <c r="D246" s="229"/>
      <c r="E246" s="229"/>
      <c r="F246" s="229"/>
      <c r="G246" s="229"/>
      <c r="H246" s="229"/>
      <c r="I246" s="229"/>
      <c r="J246" s="229"/>
      <c r="K246" s="229"/>
      <c r="L246" s="229"/>
      <c r="M246" s="229"/>
      <c r="N246" s="229"/>
      <c r="O246" s="229"/>
      <c r="P246" s="229"/>
      <c r="Q246" s="229"/>
      <c r="R246" s="229"/>
      <c r="S246" s="229"/>
      <c r="T246" s="229"/>
      <c r="U246" s="229"/>
      <c r="V246" s="229"/>
      <c r="W246" s="229"/>
      <c r="X246" s="229"/>
    </row>
    <row r="247" spans="1:24" ht="14.4">
      <c r="A247" s="229"/>
      <c r="B247" s="229"/>
      <c r="C247" s="229"/>
      <c r="D247" s="229"/>
      <c r="E247" s="229"/>
      <c r="F247" s="229"/>
      <c r="G247" s="229"/>
      <c r="H247" s="229"/>
      <c r="I247" s="229"/>
      <c r="J247" s="229"/>
      <c r="K247" s="229"/>
      <c r="L247" s="229"/>
      <c r="M247" s="229"/>
      <c r="N247" s="229"/>
      <c r="O247" s="229"/>
      <c r="P247" s="229"/>
      <c r="Q247" s="229"/>
      <c r="R247" s="229"/>
      <c r="S247" s="229"/>
      <c r="T247" s="229"/>
      <c r="U247" s="229"/>
      <c r="V247" s="229"/>
      <c r="W247" s="229"/>
      <c r="X247" s="229"/>
    </row>
    <row r="248" spans="1:24" ht="14.4">
      <c r="A248" s="229"/>
      <c r="B248" s="229"/>
      <c r="C248" s="229"/>
      <c r="D248" s="229"/>
      <c r="E248" s="229"/>
      <c r="F248" s="229"/>
      <c r="G248" s="229"/>
      <c r="H248" s="229"/>
      <c r="I248" s="229"/>
      <c r="J248" s="229"/>
      <c r="K248" s="229"/>
      <c r="L248" s="229"/>
      <c r="M248" s="229"/>
      <c r="N248" s="229"/>
      <c r="O248" s="229"/>
      <c r="P248" s="229"/>
      <c r="Q248" s="229"/>
      <c r="R248" s="229"/>
      <c r="S248" s="229"/>
      <c r="T248" s="229"/>
      <c r="U248" s="229"/>
      <c r="V248" s="229"/>
      <c r="W248" s="229"/>
      <c r="X248" s="229"/>
    </row>
    <row r="249" spans="1:24" ht="14.4">
      <c r="A249" s="229"/>
      <c r="B249" s="229"/>
      <c r="C249" s="229"/>
      <c r="D249" s="229"/>
      <c r="E249" s="229"/>
      <c r="F249" s="229"/>
      <c r="G249" s="229"/>
      <c r="H249" s="229"/>
      <c r="I249" s="229"/>
      <c r="J249" s="229"/>
      <c r="K249" s="229"/>
      <c r="L249" s="229"/>
      <c r="M249" s="229"/>
      <c r="N249" s="229"/>
      <c r="O249" s="229"/>
      <c r="P249" s="229"/>
      <c r="Q249" s="229"/>
      <c r="R249" s="229"/>
      <c r="S249" s="229"/>
      <c r="T249" s="229"/>
      <c r="U249" s="229"/>
      <c r="V249" s="229"/>
      <c r="W249" s="229"/>
      <c r="X249" s="229"/>
    </row>
    <row r="250" spans="1:24" ht="14.4">
      <c r="A250" s="229"/>
      <c r="B250" s="229"/>
      <c r="C250" s="229"/>
      <c r="D250" s="229"/>
      <c r="E250" s="229"/>
      <c r="F250" s="229"/>
      <c r="G250" s="229"/>
      <c r="H250" s="229"/>
      <c r="I250" s="229"/>
      <c r="J250" s="229"/>
      <c r="K250" s="229"/>
      <c r="L250" s="229"/>
      <c r="M250" s="229"/>
      <c r="N250" s="229"/>
      <c r="O250" s="229"/>
      <c r="P250" s="229"/>
      <c r="Q250" s="229"/>
      <c r="R250" s="229"/>
      <c r="S250" s="229"/>
      <c r="T250" s="229"/>
      <c r="U250" s="229"/>
      <c r="V250" s="229"/>
      <c r="W250" s="229"/>
      <c r="X250" s="229"/>
    </row>
    <row r="251" spans="1:24" ht="14.4">
      <c r="A251" s="229"/>
      <c r="B251" s="229"/>
      <c r="C251" s="229"/>
      <c r="D251" s="229"/>
      <c r="E251" s="229"/>
      <c r="F251" s="229"/>
      <c r="G251" s="229"/>
      <c r="H251" s="229"/>
      <c r="I251" s="229"/>
      <c r="J251" s="229"/>
      <c r="K251" s="229"/>
      <c r="L251" s="229"/>
      <c r="M251" s="229"/>
      <c r="N251" s="229"/>
      <c r="O251" s="229"/>
      <c r="P251" s="229"/>
      <c r="Q251" s="229"/>
      <c r="R251" s="229"/>
      <c r="S251" s="229"/>
      <c r="T251" s="229"/>
      <c r="U251" s="229"/>
      <c r="V251" s="229"/>
      <c r="W251" s="229"/>
      <c r="X251" s="229"/>
    </row>
    <row r="252" spans="1:24" ht="14.4">
      <c r="A252" s="229"/>
      <c r="B252" s="229"/>
      <c r="C252" s="229"/>
      <c r="D252" s="229"/>
      <c r="E252" s="229"/>
      <c r="F252" s="229"/>
      <c r="G252" s="229"/>
      <c r="H252" s="229"/>
      <c r="I252" s="229"/>
      <c r="J252" s="229"/>
      <c r="K252" s="229"/>
      <c r="L252" s="229"/>
      <c r="M252" s="229"/>
      <c r="N252" s="229"/>
      <c r="O252" s="229"/>
      <c r="P252" s="229"/>
      <c r="Q252" s="229"/>
      <c r="R252" s="229"/>
      <c r="S252" s="229"/>
      <c r="T252" s="229"/>
      <c r="U252" s="229"/>
      <c r="V252" s="229"/>
      <c r="W252" s="229"/>
      <c r="X252" s="229"/>
    </row>
    <row r="253" spans="1:24" ht="14.4">
      <c r="A253" s="229"/>
      <c r="B253" s="229"/>
      <c r="C253" s="229"/>
      <c r="D253" s="229"/>
      <c r="E253" s="229"/>
      <c r="F253" s="229"/>
      <c r="G253" s="229"/>
      <c r="H253" s="229"/>
      <c r="I253" s="229"/>
      <c r="J253" s="229"/>
      <c r="K253" s="229"/>
      <c r="L253" s="229"/>
      <c r="M253" s="229"/>
      <c r="N253" s="229"/>
      <c r="O253" s="229"/>
      <c r="P253" s="229"/>
      <c r="Q253" s="229"/>
      <c r="R253" s="229"/>
      <c r="S253" s="229"/>
      <c r="T253" s="229"/>
      <c r="U253" s="229"/>
      <c r="V253" s="229"/>
      <c r="W253" s="229"/>
      <c r="X253" s="229"/>
    </row>
    <row r="254" spans="1:24" ht="14.4">
      <c r="A254" s="229"/>
      <c r="B254" s="229"/>
      <c r="C254" s="229"/>
      <c r="D254" s="229"/>
      <c r="E254" s="229"/>
      <c r="F254" s="229"/>
      <c r="G254" s="229"/>
      <c r="H254" s="229"/>
      <c r="I254" s="229"/>
      <c r="J254" s="229"/>
      <c r="K254" s="229"/>
      <c r="L254" s="229"/>
      <c r="M254" s="229"/>
      <c r="N254" s="229"/>
      <c r="O254" s="229"/>
      <c r="P254" s="229"/>
      <c r="Q254" s="229"/>
      <c r="R254" s="229"/>
      <c r="S254" s="229"/>
      <c r="T254" s="229"/>
      <c r="U254" s="229"/>
      <c r="V254" s="229"/>
      <c r="W254" s="229"/>
      <c r="X254" s="229"/>
    </row>
    <row r="255" spans="1:24" ht="14.4">
      <c r="A255" s="229"/>
      <c r="B255" s="229"/>
      <c r="C255" s="229"/>
      <c r="D255" s="229"/>
      <c r="E255" s="229"/>
      <c r="F255" s="229"/>
      <c r="G255" s="229"/>
      <c r="H255" s="229"/>
      <c r="I255" s="229"/>
      <c r="J255" s="229"/>
      <c r="K255" s="229"/>
      <c r="L255" s="229"/>
      <c r="M255" s="229"/>
      <c r="N255" s="229"/>
      <c r="O255" s="229"/>
      <c r="P255" s="229"/>
      <c r="Q255" s="229"/>
      <c r="R255" s="229"/>
      <c r="S255" s="229"/>
      <c r="T255" s="229"/>
      <c r="U255" s="229"/>
      <c r="V255" s="229"/>
      <c r="W255" s="229"/>
      <c r="X255" s="229"/>
    </row>
    <row r="256" spans="1:24" ht="14.4">
      <c r="A256" s="229"/>
      <c r="B256" s="229"/>
      <c r="C256" s="229"/>
      <c r="D256" s="229"/>
      <c r="E256" s="229"/>
      <c r="F256" s="229"/>
      <c r="G256" s="229"/>
      <c r="H256" s="229"/>
      <c r="I256" s="229"/>
      <c r="J256" s="229"/>
      <c r="K256" s="229"/>
      <c r="L256" s="229"/>
      <c r="M256" s="229"/>
      <c r="N256" s="229"/>
      <c r="O256" s="229"/>
      <c r="P256" s="229"/>
      <c r="Q256" s="229"/>
      <c r="R256" s="229"/>
      <c r="S256" s="229"/>
      <c r="T256" s="229"/>
      <c r="U256" s="229"/>
      <c r="V256" s="229"/>
      <c r="W256" s="229"/>
      <c r="X256" s="229"/>
    </row>
    <row r="257" spans="1:24" ht="14.4">
      <c r="A257" s="229"/>
      <c r="B257" s="229"/>
      <c r="C257" s="229"/>
      <c r="D257" s="229"/>
      <c r="E257" s="229"/>
      <c r="F257" s="229"/>
      <c r="G257" s="229"/>
      <c r="H257" s="229"/>
      <c r="I257" s="229"/>
      <c r="J257" s="229"/>
      <c r="K257" s="229"/>
      <c r="L257" s="229"/>
      <c r="M257" s="229"/>
      <c r="N257" s="229"/>
      <c r="O257" s="229"/>
      <c r="P257" s="229"/>
      <c r="Q257" s="229"/>
      <c r="R257" s="229"/>
      <c r="S257" s="229"/>
      <c r="T257" s="229"/>
      <c r="U257" s="229"/>
      <c r="V257" s="229"/>
      <c r="W257" s="229"/>
      <c r="X257" s="229"/>
    </row>
    <row r="258" spans="1:24" ht="14.4">
      <c r="A258" s="229"/>
      <c r="B258" s="229"/>
      <c r="C258" s="229"/>
      <c r="D258" s="229"/>
      <c r="E258" s="229"/>
      <c r="F258" s="229"/>
      <c r="G258" s="229"/>
      <c r="H258" s="229"/>
      <c r="I258" s="229"/>
      <c r="J258" s="229"/>
      <c r="K258" s="229"/>
      <c r="L258" s="229"/>
      <c r="M258" s="229"/>
      <c r="N258" s="229"/>
      <c r="O258" s="229"/>
      <c r="P258" s="229"/>
      <c r="Q258" s="229"/>
      <c r="R258" s="229"/>
      <c r="S258" s="229"/>
      <c r="T258" s="229"/>
      <c r="U258" s="229"/>
      <c r="V258" s="229"/>
      <c r="W258" s="229"/>
      <c r="X258" s="229"/>
    </row>
    <row r="259" spans="1:24" ht="14.4">
      <c r="A259" s="229"/>
      <c r="B259" s="229"/>
      <c r="C259" s="229"/>
      <c r="D259" s="229"/>
      <c r="E259" s="229"/>
      <c r="F259" s="229"/>
      <c r="G259" s="229"/>
      <c r="H259" s="229"/>
      <c r="I259" s="229"/>
      <c r="J259" s="229"/>
      <c r="K259" s="229"/>
      <c r="L259" s="229"/>
      <c r="M259" s="229"/>
      <c r="N259" s="229"/>
      <c r="O259" s="229"/>
      <c r="P259" s="229"/>
      <c r="Q259" s="229"/>
      <c r="R259" s="229"/>
      <c r="S259" s="229"/>
      <c r="T259" s="229"/>
      <c r="U259" s="229"/>
      <c r="V259" s="229"/>
      <c r="W259" s="229"/>
      <c r="X259" s="229"/>
    </row>
    <row r="260" spans="1:24" ht="14.4">
      <c r="A260" s="229"/>
      <c r="B260" s="229"/>
      <c r="C260" s="229"/>
      <c r="D260" s="229"/>
      <c r="E260" s="229"/>
      <c r="F260" s="229"/>
      <c r="G260" s="229"/>
      <c r="H260" s="229"/>
      <c r="I260" s="229"/>
      <c r="J260" s="229"/>
      <c r="K260" s="229"/>
      <c r="L260" s="229"/>
      <c r="M260" s="229"/>
      <c r="N260" s="229"/>
      <c r="O260" s="229"/>
      <c r="P260" s="229"/>
      <c r="Q260" s="229"/>
      <c r="R260" s="229"/>
      <c r="S260" s="229"/>
      <c r="T260" s="229"/>
      <c r="U260" s="229"/>
      <c r="V260" s="229"/>
      <c r="W260" s="229"/>
      <c r="X260" s="229"/>
    </row>
    <row r="261" spans="1:24" ht="14.4">
      <c r="A261" s="229"/>
      <c r="B261" s="229"/>
      <c r="C261" s="229"/>
      <c r="D261" s="229"/>
      <c r="E261" s="229"/>
      <c r="F261" s="229"/>
      <c r="G261" s="229"/>
      <c r="H261" s="229"/>
      <c r="I261" s="229"/>
      <c r="J261" s="229"/>
      <c r="K261" s="229"/>
      <c r="L261" s="229"/>
      <c r="M261" s="229"/>
      <c r="N261" s="229"/>
      <c r="O261" s="229"/>
      <c r="P261" s="229"/>
      <c r="Q261" s="229"/>
      <c r="R261" s="229"/>
      <c r="S261" s="229"/>
      <c r="T261" s="229"/>
      <c r="U261" s="229"/>
      <c r="V261" s="229"/>
      <c r="W261" s="229"/>
      <c r="X261" s="229"/>
    </row>
    <row r="262" spans="1:24" ht="14.4">
      <c r="A262" s="229"/>
      <c r="B262" s="229"/>
      <c r="C262" s="229"/>
      <c r="D262" s="229"/>
      <c r="E262" s="229"/>
      <c r="F262" s="229"/>
      <c r="G262" s="229"/>
      <c r="H262" s="229"/>
      <c r="I262" s="229"/>
      <c r="J262" s="229"/>
      <c r="K262" s="229"/>
      <c r="L262" s="229"/>
      <c r="M262" s="229"/>
      <c r="N262" s="229"/>
      <c r="O262" s="229"/>
      <c r="P262" s="229"/>
      <c r="Q262" s="229"/>
      <c r="R262" s="229"/>
      <c r="S262" s="229"/>
      <c r="T262" s="229"/>
      <c r="U262" s="229"/>
      <c r="V262" s="229"/>
      <c r="W262" s="229"/>
      <c r="X262" s="229"/>
    </row>
    <row r="263" spans="1:24" ht="14.4">
      <c r="A263" s="229"/>
      <c r="B263" s="229"/>
      <c r="C263" s="229"/>
      <c r="D263" s="229"/>
      <c r="E263" s="229"/>
      <c r="F263" s="229"/>
      <c r="G263" s="229"/>
      <c r="H263" s="229"/>
      <c r="I263" s="229"/>
      <c r="J263" s="229"/>
      <c r="K263" s="229"/>
      <c r="L263" s="229"/>
      <c r="M263" s="229"/>
      <c r="N263" s="229"/>
      <c r="O263" s="229"/>
      <c r="P263" s="229"/>
      <c r="Q263" s="229"/>
      <c r="R263" s="229"/>
      <c r="S263" s="229"/>
      <c r="T263" s="229"/>
      <c r="U263" s="229"/>
      <c r="V263" s="229"/>
      <c r="W263" s="229"/>
      <c r="X263" s="229"/>
    </row>
    <row r="264" spans="1:24" ht="14.4">
      <c r="A264" s="229"/>
      <c r="B264" s="229"/>
      <c r="C264" s="229"/>
      <c r="D264" s="229"/>
      <c r="E264" s="229"/>
      <c r="F264" s="229"/>
      <c r="G264" s="229"/>
      <c r="H264" s="229"/>
      <c r="I264" s="229"/>
      <c r="J264" s="229"/>
      <c r="K264" s="229"/>
      <c r="L264" s="229"/>
      <c r="M264" s="229"/>
      <c r="N264" s="229"/>
      <c r="O264" s="229"/>
      <c r="P264" s="229"/>
      <c r="Q264" s="229"/>
      <c r="R264" s="229"/>
      <c r="S264" s="229"/>
      <c r="T264" s="229"/>
      <c r="U264" s="229"/>
      <c r="V264" s="229"/>
      <c r="W264" s="229"/>
      <c r="X264" s="229"/>
    </row>
    <row r="265" spans="1:24" ht="14.4">
      <c r="A265" s="229"/>
      <c r="B265" s="229"/>
      <c r="C265" s="229"/>
      <c r="D265" s="229"/>
      <c r="E265" s="229"/>
      <c r="F265" s="229"/>
      <c r="G265" s="229"/>
      <c r="H265" s="229"/>
      <c r="I265" s="229"/>
      <c r="J265" s="229"/>
      <c r="K265" s="229"/>
      <c r="L265" s="229"/>
      <c r="M265" s="229"/>
      <c r="N265" s="229"/>
      <c r="O265" s="229"/>
      <c r="P265" s="229"/>
      <c r="Q265" s="229"/>
      <c r="R265" s="229"/>
      <c r="S265" s="229"/>
      <c r="T265" s="229"/>
      <c r="U265" s="229"/>
      <c r="V265" s="229"/>
      <c r="W265" s="229"/>
      <c r="X265" s="229"/>
    </row>
    <row r="266" spans="1:24" ht="14.4">
      <c r="A266" s="229"/>
      <c r="B266" s="229"/>
      <c r="C266" s="229"/>
      <c r="D266" s="229"/>
      <c r="E266" s="229"/>
      <c r="F266" s="229"/>
      <c r="G266" s="229"/>
      <c r="H266" s="229"/>
      <c r="I266" s="229"/>
      <c r="J266" s="229"/>
      <c r="K266" s="229"/>
      <c r="L266" s="229"/>
      <c r="M266" s="229"/>
      <c r="N266" s="229"/>
      <c r="O266" s="229"/>
      <c r="P266" s="229"/>
      <c r="Q266" s="229"/>
      <c r="R266" s="229"/>
      <c r="S266" s="229"/>
      <c r="T266" s="229"/>
      <c r="U266" s="229"/>
      <c r="V266" s="229"/>
      <c r="W266" s="229"/>
      <c r="X266" s="229"/>
    </row>
    <row r="267" spans="1:24" ht="14.4">
      <c r="A267" s="229"/>
      <c r="B267" s="229"/>
      <c r="C267" s="229"/>
      <c r="D267" s="229"/>
      <c r="E267" s="229"/>
      <c r="F267" s="229"/>
      <c r="G267" s="229"/>
      <c r="H267" s="229"/>
      <c r="I267" s="229"/>
      <c r="J267" s="229"/>
      <c r="K267" s="229"/>
      <c r="L267" s="229"/>
      <c r="M267" s="229"/>
      <c r="N267" s="229"/>
      <c r="O267" s="229"/>
      <c r="P267" s="229"/>
      <c r="Q267" s="229"/>
      <c r="R267" s="229"/>
      <c r="S267" s="229"/>
      <c r="T267" s="229"/>
      <c r="U267" s="229"/>
      <c r="V267" s="229"/>
      <c r="W267" s="229"/>
      <c r="X267" s="229"/>
    </row>
    <row r="268" spans="1:24" ht="14.4">
      <c r="A268" s="229"/>
      <c r="B268" s="229"/>
      <c r="C268" s="229"/>
      <c r="D268" s="229"/>
      <c r="E268" s="229"/>
      <c r="F268" s="229"/>
      <c r="G268" s="229"/>
      <c r="H268" s="229"/>
      <c r="I268" s="229"/>
      <c r="J268" s="229"/>
      <c r="K268" s="229"/>
      <c r="L268" s="229"/>
      <c r="M268" s="229"/>
      <c r="N268" s="229"/>
      <c r="O268" s="229"/>
      <c r="P268" s="229"/>
      <c r="Q268" s="229"/>
      <c r="R268" s="229"/>
      <c r="S268" s="229"/>
      <c r="T268" s="229"/>
      <c r="U268" s="229"/>
      <c r="V268" s="229"/>
      <c r="W268" s="229"/>
      <c r="X268" s="229"/>
    </row>
    <row r="269" spans="1:24" ht="14.4">
      <c r="A269" s="229"/>
      <c r="B269" s="229"/>
      <c r="C269" s="229"/>
      <c r="D269" s="229"/>
      <c r="E269" s="229"/>
      <c r="F269" s="229"/>
      <c r="G269" s="229"/>
      <c r="H269" s="229"/>
      <c r="I269" s="229"/>
      <c r="J269" s="229"/>
      <c r="K269" s="229"/>
      <c r="L269" s="229"/>
      <c r="M269" s="229"/>
      <c r="N269" s="229"/>
      <c r="O269" s="229"/>
      <c r="P269" s="229"/>
      <c r="Q269" s="229"/>
      <c r="R269" s="229"/>
      <c r="S269" s="229"/>
      <c r="T269" s="229"/>
      <c r="U269" s="229"/>
      <c r="V269" s="229"/>
      <c r="W269" s="229"/>
      <c r="X269" s="229"/>
    </row>
    <row r="270" spans="1:24" ht="14.4">
      <c r="A270" s="229"/>
      <c r="B270" s="229"/>
      <c r="C270" s="229"/>
      <c r="D270" s="229"/>
      <c r="E270" s="229"/>
      <c r="F270" s="229"/>
      <c r="G270" s="229"/>
      <c r="H270" s="229"/>
      <c r="I270" s="229"/>
      <c r="J270" s="229"/>
      <c r="K270" s="229"/>
      <c r="L270" s="229"/>
      <c r="M270" s="229"/>
      <c r="N270" s="229"/>
      <c r="O270" s="229"/>
      <c r="P270" s="229"/>
      <c r="Q270" s="229"/>
      <c r="R270" s="229"/>
      <c r="S270" s="229"/>
      <c r="T270" s="229"/>
      <c r="U270" s="229"/>
      <c r="V270" s="229"/>
      <c r="W270" s="229"/>
      <c r="X270" s="229"/>
    </row>
    <row r="271" spans="1:24" ht="14.4">
      <c r="A271" s="229"/>
      <c r="B271" s="229"/>
      <c r="C271" s="229"/>
      <c r="D271" s="229"/>
      <c r="E271" s="229"/>
      <c r="F271" s="229"/>
      <c r="G271" s="229"/>
      <c r="H271" s="229"/>
      <c r="I271" s="229"/>
      <c r="J271" s="229"/>
      <c r="K271" s="229"/>
      <c r="L271" s="229"/>
      <c r="M271" s="229"/>
      <c r="N271" s="229"/>
      <c r="O271" s="229"/>
      <c r="P271" s="229"/>
      <c r="Q271" s="229"/>
      <c r="R271" s="229"/>
      <c r="S271" s="229"/>
      <c r="T271" s="229"/>
      <c r="U271" s="229"/>
      <c r="V271" s="229"/>
      <c r="W271" s="229"/>
      <c r="X271" s="229"/>
    </row>
    <row r="272" spans="1:24" ht="14.4">
      <c r="A272" s="229"/>
      <c r="B272" s="229"/>
      <c r="C272" s="229"/>
      <c r="D272" s="229"/>
      <c r="E272" s="229"/>
      <c r="F272" s="229"/>
      <c r="G272" s="229"/>
      <c r="H272" s="229"/>
      <c r="I272" s="229"/>
      <c r="J272" s="229"/>
      <c r="K272" s="229"/>
      <c r="L272" s="229"/>
      <c r="M272" s="229"/>
      <c r="N272" s="229"/>
      <c r="O272" s="229"/>
      <c r="P272" s="229"/>
      <c r="Q272" s="229"/>
      <c r="R272" s="229"/>
      <c r="S272" s="229"/>
      <c r="T272" s="229"/>
      <c r="U272" s="229"/>
      <c r="V272" s="229"/>
      <c r="W272" s="229"/>
      <c r="X272" s="229"/>
    </row>
    <row r="273" spans="1:24" ht="14.4">
      <c r="A273" s="229"/>
      <c r="B273" s="229"/>
      <c r="C273" s="229"/>
      <c r="D273" s="229"/>
      <c r="E273" s="229"/>
      <c r="F273" s="229"/>
      <c r="G273" s="229"/>
      <c r="H273" s="229"/>
      <c r="I273" s="229"/>
      <c r="J273" s="229"/>
      <c r="K273" s="229"/>
      <c r="L273" s="229"/>
      <c r="M273" s="229"/>
      <c r="N273" s="229"/>
      <c r="O273" s="229"/>
      <c r="P273" s="229"/>
      <c r="Q273" s="229"/>
      <c r="R273" s="229"/>
      <c r="S273" s="229"/>
      <c r="T273" s="229"/>
      <c r="U273" s="229"/>
      <c r="V273" s="229"/>
      <c r="W273" s="229"/>
      <c r="X273" s="229"/>
    </row>
    <row r="274" spans="1:24" ht="14.4">
      <c r="A274" s="229"/>
      <c r="B274" s="229"/>
      <c r="C274" s="229"/>
      <c r="D274" s="229"/>
      <c r="E274" s="229"/>
      <c r="F274" s="229"/>
      <c r="G274" s="229"/>
      <c r="H274" s="229"/>
      <c r="I274" s="229"/>
      <c r="J274" s="229"/>
      <c r="K274" s="229"/>
      <c r="L274" s="229"/>
      <c r="M274" s="229"/>
      <c r="N274" s="229"/>
      <c r="O274" s="229"/>
      <c r="P274" s="229"/>
      <c r="Q274" s="229"/>
      <c r="R274" s="229"/>
      <c r="S274" s="229"/>
      <c r="T274" s="229"/>
      <c r="U274" s="229"/>
      <c r="V274" s="229"/>
      <c r="W274" s="229"/>
      <c r="X274" s="229"/>
    </row>
    <row r="275" spans="1:24" ht="14.4">
      <c r="A275" s="229"/>
      <c r="B275" s="229"/>
      <c r="C275" s="229"/>
      <c r="D275" s="229"/>
      <c r="E275" s="229"/>
      <c r="F275" s="229"/>
      <c r="G275" s="229"/>
      <c r="H275" s="229"/>
      <c r="I275" s="229"/>
      <c r="J275" s="229"/>
      <c r="K275" s="229"/>
      <c r="L275" s="229"/>
      <c r="M275" s="229"/>
      <c r="N275" s="229"/>
      <c r="O275" s="229"/>
      <c r="P275" s="229"/>
      <c r="Q275" s="229"/>
      <c r="R275" s="229"/>
      <c r="S275" s="229"/>
      <c r="T275" s="229"/>
      <c r="U275" s="229"/>
      <c r="V275" s="229"/>
      <c r="W275" s="229"/>
      <c r="X275" s="229"/>
    </row>
    <row r="276" spans="1:24" ht="14.4">
      <c r="A276" s="229"/>
      <c r="B276" s="229"/>
      <c r="C276" s="229"/>
      <c r="D276" s="229"/>
      <c r="E276" s="229"/>
      <c r="F276" s="229"/>
      <c r="G276" s="229"/>
      <c r="H276" s="229"/>
      <c r="I276" s="229"/>
      <c r="J276" s="229"/>
      <c r="K276" s="229"/>
      <c r="L276" s="229"/>
      <c r="M276" s="229"/>
      <c r="N276" s="229"/>
      <c r="O276" s="229"/>
      <c r="P276" s="229"/>
      <c r="Q276" s="229"/>
      <c r="R276" s="229"/>
      <c r="S276" s="229"/>
      <c r="T276" s="229"/>
      <c r="U276" s="229"/>
      <c r="V276" s="229"/>
      <c r="W276" s="229"/>
      <c r="X276" s="229"/>
    </row>
    <row r="277" spans="1:24" ht="14.4">
      <c r="A277" s="229"/>
      <c r="B277" s="229"/>
      <c r="C277" s="229"/>
      <c r="D277" s="229"/>
      <c r="E277" s="229"/>
      <c r="F277" s="229"/>
      <c r="G277" s="229"/>
      <c r="H277" s="229"/>
      <c r="I277" s="229"/>
      <c r="J277" s="229"/>
      <c r="K277" s="229"/>
      <c r="L277" s="229"/>
      <c r="M277" s="229"/>
      <c r="N277" s="229"/>
      <c r="O277" s="229"/>
      <c r="P277" s="229"/>
      <c r="Q277" s="229"/>
      <c r="R277" s="229"/>
      <c r="S277" s="229"/>
      <c r="T277" s="229"/>
      <c r="U277" s="229"/>
      <c r="V277" s="229"/>
      <c r="W277" s="229"/>
      <c r="X277" s="229"/>
    </row>
    <row r="278" spans="1:24" ht="14.4">
      <c r="A278" s="229"/>
      <c r="B278" s="229"/>
      <c r="C278" s="229"/>
      <c r="D278" s="229"/>
      <c r="E278" s="229"/>
      <c r="F278" s="229"/>
      <c r="G278" s="229"/>
      <c r="H278" s="229"/>
      <c r="I278" s="229"/>
      <c r="J278" s="229"/>
      <c r="K278" s="229"/>
      <c r="L278" s="229"/>
      <c r="M278" s="229"/>
      <c r="N278" s="229"/>
      <c r="O278" s="229"/>
      <c r="P278" s="229"/>
      <c r="Q278" s="229"/>
      <c r="R278" s="229"/>
      <c r="S278" s="229"/>
      <c r="T278" s="229"/>
      <c r="U278" s="229"/>
      <c r="V278" s="229"/>
      <c r="W278" s="229"/>
      <c r="X278" s="229"/>
    </row>
    <row r="279" spans="1:24" ht="14.4">
      <c r="A279" s="229"/>
      <c r="B279" s="229"/>
      <c r="C279" s="229"/>
      <c r="D279" s="229"/>
      <c r="E279" s="229"/>
      <c r="F279" s="229"/>
      <c r="G279" s="229"/>
      <c r="H279" s="229"/>
      <c r="I279" s="229"/>
      <c r="J279" s="229"/>
      <c r="K279" s="229"/>
      <c r="L279" s="229"/>
      <c r="M279" s="229"/>
      <c r="N279" s="229"/>
      <c r="O279" s="229"/>
      <c r="P279" s="229"/>
      <c r="Q279" s="229"/>
      <c r="R279" s="229"/>
      <c r="S279" s="229"/>
      <c r="T279" s="229"/>
      <c r="U279" s="229"/>
      <c r="V279" s="229"/>
      <c r="W279" s="229"/>
      <c r="X279" s="229"/>
    </row>
    <row r="280" spans="1:24" ht="14.4">
      <c r="A280" s="229"/>
      <c r="B280" s="229"/>
      <c r="C280" s="229"/>
      <c r="D280" s="229"/>
      <c r="E280" s="229"/>
      <c r="F280" s="229"/>
      <c r="G280" s="229"/>
      <c r="H280" s="229"/>
      <c r="I280" s="229"/>
      <c r="J280" s="229"/>
      <c r="K280" s="229"/>
      <c r="L280" s="229"/>
      <c r="M280" s="229"/>
      <c r="N280" s="229"/>
      <c r="O280" s="229"/>
      <c r="P280" s="229"/>
      <c r="Q280" s="229"/>
      <c r="R280" s="229"/>
      <c r="S280" s="229"/>
      <c r="T280" s="229"/>
      <c r="U280" s="229"/>
      <c r="V280" s="229"/>
      <c r="W280" s="229"/>
      <c r="X280" s="229"/>
    </row>
    <row r="281" spans="1:24" ht="14.4">
      <c r="A281" s="229"/>
      <c r="B281" s="229"/>
      <c r="C281" s="229"/>
      <c r="D281" s="229"/>
      <c r="E281" s="229"/>
      <c r="F281" s="229"/>
      <c r="G281" s="229"/>
      <c r="H281" s="229"/>
      <c r="I281" s="229"/>
      <c r="J281" s="229"/>
      <c r="K281" s="229"/>
      <c r="L281" s="229"/>
      <c r="M281" s="229"/>
      <c r="N281" s="229"/>
      <c r="O281" s="229"/>
      <c r="P281" s="229"/>
      <c r="Q281" s="229"/>
      <c r="R281" s="229"/>
      <c r="S281" s="229"/>
      <c r="T281" s="229"/>
      <c r="U281" s="229"/>
      <c r="V281" s="229"/>
      <c r="W281" s="229"/>
      <c r="X281" s="229"/>
    </row>
    <row r="282" spans="1:24" ht="14.4">
      <c r="A282" s="229"/>
      <c r="B282" s="229"/>
      <c r="C282" s="229"/>
      <c r="D282" s="229"/>
      <c r="E282" s="229"/>
      <c r="F282" s="229"/>
      <c r="G282" s="229"/>
      <c r="H282" s="229"/>
      <c r="I282" s="229"/>
      <c r="J282" s="229"/>
      <c r="K282" s="229"/>
      <c r="L282" s="229"/>
      <c r="M282" s="229"/>
      <c r="N282" s="229"/>
      <c r="O282" s="229"/>
      <c r="P282" s="229"/>
      <c r="Q282" s="229"/>
      <c r="R282" s="229"/>
      <c r="S282" s="229"/>
      <c r="T282" s="229"/>
      <c r="U282" s="229"/>
      <c r="V282" s="229"/>
      <c r="W282" s="229"/>
      <c r="X282" s="229"/>
    </row>
    <row r="283" spans="1:24" ht="14.4">
      <c r="A283" s="229"/>
      <c r="B283" s="229"/>
      <c r="C283" s="229"/>
      <c r="D283" s="229"/>
      <c r="E283" s="229"/>
      <c r="F283" s="229"/>
      <c r="G283" s="229"/>
      <c r="H283" s="229"/>
      <c r="I283" s="229"/>
      <c r="J283" s="229"/>
      <c r="K283" s="229"/>
      <c r="L283" s="229"/>
      <c r="M283" s="229"/>
      <c r="N283" s="229"/>
      <c r="O283" s="229"/>
      <c r="P283" s="229"/>
      <c r="Q283" s="229"/>
      <c r="R283" s="229"/>
      <c r="S283" s="229"/>
      <c r="T283" s="229"/>
      <c r="U283" s="229"/>
      <c r="V283" s="229"/>
      <c r="W283" s="229"/>
      <c r="X283" s="229"/>
    </row>
    <row r="284" spans="1:24" ht="14.4">
      <c r="A284" s="229"/>
      <c r="B284" s="229"/>
      <c r="C284" s="229"/>
      <c r="D284" s="229"/>
      <c r="E284" s="229"/>
      <c r="F284" s="229"/>
      <c r="G284" s="229"/>
      <c r="H284" s="229"/>
      <c r="I284" s="229"/>
      <c r="J284" s="229"/>
      <c r="K284" s="229"/>
      <c r="L284" s="229"/>
      <c r="M284" s="229"/>
      <c r="N284" s="229"/>
      <c r="O284" s="229"/>
      <c r="P284" s="229"/>
      <c r="Q284" s="229"/>
      <c r="R284" s="229"/>
      <c r="S284" s="229"/>
      <c r="T284" s="229"/>
      <c r="U284" s="229"/>
      <c r="V284" s="229"/>
      <c r="W284" s="229"/>
      <c r="X284" s="229"/>
    </row>
    <row r="285" spans="1:24" ht="14.4">
      <c r="A285" s="229"/>
      <c r="B285" s="229"/>
      <c r="C285" s="229"/>
      <c r="D285" s="229"/>
      <c r="E285" s="229"/>
      <c r="F285" s="229"/>
      <c r="G285" s="229"/>
      <c r="H285" s="229"/>
      <c r="I285" s="229"/>
      <c r="J285" s="229"/>
      <c r="K285" s="229"/>
      <c r="L285" s="229"/>
      <c r="M285" s="229"/>
      <c r="N285" s="229"/>
      <c r="O285" s="229"/>
      <c r="P285" s="229"/>
      <c r="Q285" s="229"/>
      <c r="R285" s="229"/>
      <c r="S285" s="229"/>
      <c r="T285" s="229"/>
      <c r="U285" s="229"/>
      <c r="V285" s="229"/>
      <c r="W285" s="229"/>
      <c r="X285" s="229"/>
    </row>
    <row r="286" spans="1:24" ht="14.4">
      <c r="A286" s="229"/>
      <c r="B286" s="229"/>
      <c r="C286" s="229"/>
      <c r="D286" s="229"/>
      <c r="E286" s="229"/>
      <c r="F286" s="229"/>
      <c r="G286" s="229"/>
      <c r="H286" s="229"/>
      <c r="I286" s="229"/>
      <c r="J286" s="229"/>
      <c r="K286" s="229"/>
      <c r="L286" s="229"/>
      <c r="M286" s="229"/>
      <c r="N286" s="229"/>
      <c r="O286" s="229"/>
      <c r="P286" s="229"/>
      <c r="Q286" s="229"/>
      <c r="R286" s="229"/>
      <c r="S286" s="229"/>
      <c r="T286" s="229"/>
      <c r="U286" s="229"/>
      <c r="V286" s="229"/>
      <c r="W286" s="229"/>
      <c r="X286" s="229"/>
    </row>
    <row r="287" spans="1:24" ht="14.4">
      <c r="A287" s="229"/>
      <c r="B287" s="229"/>
      <c r="C287" s="229"/>
      <c r="D287" s="229"/>
      <c r="E287" s="229"/>
      <c r="F287" s="229"/>
      <c r="G287" s="229"/>
      <c r="H287" s="229"/>
      <c r="I287" s="229"/>
      <c r="J287" s="229"/>
      <c r="K287" s="229"/>
      <c r="L287" s="229"/>
      <c r="M287" s="229"/>
      <c r="N287" s="229"/>
      <c r="O287" s="229"/>
      <c r="P287" s="229"/>
      <c r="Q287" s="229"/>
      <c r="R287" s="229"/>
      <c r="S287" s="229"/>
      <c r="T287" s="229"/>
      <c r="U287" s="229"/>
      <c r="V287" s="229"/>
      <c r="W287" s="229"/>
      <c r="X287" s="229"/>
    </row>
    <row r="288" spans="1:24" ht="14.4">
      <c r="A288" s="229"/>
      <c r="B288" s="229"/>
      <c r="C288" s="229"/>
      <c r="D288" s="229"/>
      <c r="E288" s="229"/>
      <c r="F288" s="229"/>
      <c r="G288" s="229"/>
      <c r="H288" s="229"/>
      <c r="I288" s="229"/>
      <c r="J288" s="229"/>
      <c r="K288" s="229"/>
      <c r="L288" s="229"/>
      <c r="M288" s="229"/>
      <c r="N288" s="229"/>
      <c r="O288" s="229"/>
      <c r="P288" s="229"/>
      <c r="Q288" s="229"/>
      <c r="R288" s="229"/>
      <c r="S288" s="229"/>
      <c r="T288" s="229"/>
      <c r="U288" s="229"/>
      <c r="V288" s="229"/>
      <c r="W288" s="229"/>
      <c r="X288" s="229"/>
    </row>
    <row r="289" spans="1:24" ht="14.4">
      <c r="A289" s="229"/>
      <c r="B289" s="229"/>
      <c r="C289" s="229"/>
      <c r="D289" s="229"/>
      <c r="E289" s="229"/>
      <c r="F289" s="229"/>
      <c r="G289" s="229"/>
      <c r="H289" s="229"/>
      <c r="I289" s="229"/>
      <c r="J289" s="229"/>
      <c r="K289" s="229"/>
      <c r="L289" s="229"/>
      <c r="M289" s="229"/>
      <c r="N289" s="229"/>
      <c r="O289" s="229"/>
      <c r="P289" s="229"/>
      <c r="Q289" s="229"/>
      <c r="R289" s="229"/>
      <c r="S289" s="229"/>
      <c r="T289" s="229"/>
      <c r="U289" s="229"/>
      <c r="V289" s="229"/>
      <c r="W289" s="229"/>
      <c r="X289" s="229"/>
    </row>
    <row r="290" spans="1:24" ht="14.4">
      <c r="A290" s="229"/>
      <c r="B290" s="229"/>
      <c r="C290" s="229"/>
      <c r="D290" s="229"/>
      <c r="E290" s="229"/>
      <c r="F290" s="229"/>
      <c r="G290" s="229"/>
      <c r="H290" s="229"/>
      <c r="I290" s="229"/>
      <c r="J290" s="229"/>
      <c r="K290" s="229"/>
      <c r="L290" s="229"/>
      <c r="M290" s="229"/>
      <c r="N290" s="229"/>
      <c r="O290" s="229"/>
      <c r="P290" s="229"/>
      <c r="Q290" s="229"/>
      <c r="R290" s="229"/>
      <c r="S290" s="229"/>
      <c r="T290" s="229"/>
      <c r="U290" s="229"/>
      <c r="V290" s="229"/>
      <c r="W290" s="229"/>
      <c r="X290" s="229"/>
    </row>
    <row r="291" spans="1:24" ht="14.4">
      <c r="A291" s="229"/>
      <c r="B291" s="229"/>
      <c r="C291" s="229"/>
      <c r="D291" s="229"/>
      <c r="E291" s="229"/>
      <c r="F291" s="229"/>
      <c r="G291" s="229"/>
      <c r="H291" s="229"/>
      <c r="I291" s="229"/>
      <c r="J291" s="229"/>
      <c r="K291" s="229"/>
      <c r="L291" s="229"/>
      <c r="M291" s="229"/>
      <c r="N291" s="229"/>
      <c r="O291" s="229"/>
      <c r="P291" s="229"/>
      <c r="Q291" s="229"/>
      <c r="R291" s="229"/>
      <c r="S291" s="229"/>
      <c r="T291" s="229"/>
      <c r="U291" s="229"/>
      <c r="V291" s="229"/>
      <c r="W291" s="229"/>
      <c r="X291" s="229"/>
    </row>
    <row r="292" spans="1:24" ht="14.4">
      <c r="A292" s="229"/>
      <c r="B292" s="229"/>
      <c r="C292" s="229"/>
      <c r="D292" s="229"/>
      <c r="E292" s="229"/>
      <c r="F292" s="229"/>
      <c r="G292" s="229"/>
      <c r="H292" s="229"/>
      <c r="I292" s="229"/>
      <c r="J292" s="229"/>
      <c r="K292" s="229"/>
      <c r="L292" s="229"/>
      <c r="M292" s="229"/>
      <c r="N292" s="229"/>
      <c r="O292" s="229"/>
      <c r="P292" s="229"/>
      <c r="Q292" s="229"/>
      <c r="R292" s="229"/>
      <c r="S292" s="229"/>
      <c r="T292" s="229"/>
      <c r="U292" s="229"/>
      <c r="V292" s="229"/>
      <c r="W292" s="229"/>
      <c r="X292" s="229"/>
    </row>
    <row r="293" spans="1:24" ht="14.4">
      <c r="A293" s="229"/>
      <c r="B293" s="229"/>
      <c r="C293" s="229"/>
      <c r="D293" s="229"/>
      <c r="E293" s="229"/>
      <c r="F293" s="229"/>
      <c r="G293" s="229"/>
      <c r="H293" s="229"/>
      <c r="I293" s="229"/>
      <c r="J293" s="229"/>
      <c r="K293" s="229"/>
      <c r="L293" s="229"/>
      <c r="M293" s="229"/>
      <c r="N293" s="229"/>
      <c r="O293" s="229"/>
      <c r="P293" s="229"/>
      <c r="Q293" s="229"/>
      <c r="R293" s="229"/>
      <c r="S293" s="229"/>
      <c r="T293" s="229"/>
      <c r="U293" s="229"/>
      <c r="V293" s="229"/>
      <c r="W293" s="229"/>
      <c r="X293" s="229"/>
    </row>
    <row r="294" spans="1:24" ht="14.4">
      <c r="A294" s="229"/>
      <c r="B294" s="229"/>
      <c r="C294" s="229"/>
      <c r="D294" s="229"/>
      <c r="E294" s="229"/>
      <c r="F294" s="229"/>
      <c r="G294" s="229"/>
      <c r="H294" s="229"/>
      <c r="I294" s="229"/>
      <c r="J294" s="229"/>
      <c r="K294" s="229"/>
      <c r="L294" s="229"/>
      <c r="M294" s="229"/>
      <c r="N294" s="229"/>
      <c r="O294" s="229"/>
      <c r="P294" s="229"/>
      <c r="Q294" s="229"/>
      <c r="R294" s="229"/>
      <c r="S294" s="229"/>
      <c r="T294" s="229"/>
      <c r="U294" s="229"/>
      <c r="V294" s="229"/>
      <c r="W294" s="229"/>
      <c r="X294" s="229"/>
    </row>
    <row r="295" spans="1:24" ht="14.4">
      <c r="A295" s="229"/>
      <c r="B295" s="229"/>
      <c r="C295" s="229"/>
      <c r="D295" s="229"/>
      <c r="E295" s="229"/>
      <c r="F295" s="229"/>
      <c r="G295" s="229"/>
      <c r="H295" s="229"/>
      <c r="I295" s="229"/>
      <c r="J295" s="229"/>
      <c r="K295" s="229"/>
      <c r="L295" s="229"/>
      <c r="M295" s="229"/>
      <c r="N295" s="229"/>
      <c r="O295" s="229"/>
      <c r="P295" s="229"/>
      <c r="Q295" s="229"/>
      <c r="R295" s="229"/>
      <c r="S295" s="229"/>
      <c r="T295" s="229"/>
      <c r="U295" s="229"/>
      <c r="V295" s="229"/>
      <c r="W295" s="229"/>
      <c r="X295" s="229"/>
    </row>
    <row r="296" spans="1:24" ht="14.4">
      <c r="A296" s="229"/>
      <c r="B296" s="229"/>
      <c r="C296" s="229"/>
      <c r="D296" s="229"/>
      <c r="E296" s="229"/>
      <c r="F296" s="229"/>
      <c r="G296" s="229"/>
      <c r="H296" s="229"/>
      <c r="I296" s="229"/>
      <c r="J296" s="229"/>
      <c r="K296" s="229"/>
      <c r="L296" s="229"/>
      <c r="M296" s="229"/>
      <c r="N296" s="229"/>
      <c r="O296" s="229"/>
      <c r="P296" s="229"/>
      <c r="Q296" s="229"/>
      <c r="R296" s="229"/>
      <c r="S296" s="229"/>
      <c r="T296" s="229"/>
      <c r="U296" s="229"/>
      <c r="V296" s="229"/>
      <c r="W296" s="229"/>
      <c r="X296" s="229"/>
    </row>
    <row r="297" spans="1:24" ht="14.4">
      <c r="A297" s="229"/>
      <c r="B297" s="229"/>
      <c r="C297" s="229"/>
      <c r="D297" s="229"/>
      <c r="E297" s="229"/>
      <c r="F297" s="229"/>
      <c r="G297" s="229"/>
      <c r="H297" s="229"/>
      <c r="I297" s="229"/>
      <c r="J297" s="229"/>
      <c r="K297" s="229"/>
      <c r="L297" s="229"/>
      <c r="M297" s="229"/>
      <c r="N297" s="229"/>
      <c r="O297" s="229"/>
      <c r="P297" s="229"/>
      <c r="Q297" s="229"/>
      <c r="R297" s="229"/>
      <c r="S297" s="229"/>
      <c r="T297" s="229"/>
      <c r="U297" s="229"/>
      <c r="V297" s="229"/>
      <c r="W297" s="229"/>
      <c r="X297" s="229"/>
    </row>
    <row r="298" spans="1:24" ht="14.4">
      <c r="A298" s="229"/>
      <c r="B298" s="229"/>
      <c r="C298" s="229"/>
      <c r="D298" s="229"/>
      <c r="E298" s="229"/>
      <c r="F298" s="229"/>
      <c r="G298" s="229"/>
      <c r="H298" s="229"/>
      <c r="I298" s="229"/>
      <c r="J298" s="229"/>
      <c r="K298" s="229"/>
      <c r="L298" s="229"/>
      <c r="M298" s="229"/>
      <c r="N298" s="229"/>
      <c r="O298" s="229"/>
      <c r="P298" s="229"/>
      <c r="Q298" s="229"/>
      <c r="R298" s="229"/>
      <c r="S298" s="229"/>
      <c r="T298" s="229"/>
      <c r="U298" s="229"/>
      <c r="V298" s="229"/>
      <c r="W298" s="229"/>
      <c r="X298" s="229"/>
    </row>
    <row r="299" spans="1:24" ht="14.4">
      <c r="A299" s="229"/>
      <c r="B299" s="229"/>
      <c r="C299" s="229"/>
      <c r="D299" s="229"/>
      <c r="E299" s="229"/>
      <c r="F299" s="229"/>
      <c r="G299" s="229"/>
      <c r="H299" s="229"/>
      <c r="I299" s="229"/>
      <c r="J299" s="229"/>
      <c r="K299" s="229"/>
      <c r="L299" s="229"/>
      <c r="M299" s="229"/>
      <c r="N299" s="229"/>
      <c r="O299" s="229"/>
      <c r="P299" s="229"/>
      <c r="Q299" s="229"/>
      <c r="R299" s="229"/>
      <c r="S299" s="229"/>
      <c r="T299" s="229"/>
      <c r="U299" s="229"/>
      <c r="V299" s="229"/>
      <c r="W299" s="229"/>
      <c r="X299" s="229"/>
    </row>
    <row r="300" spans="1:24" ht="14.4">
      <c r="A300" s="229"/>
      <c r="B300" s="229"/>
      <c r="C300" s="229"/>
      <c r="D300" s="229"/>
      <c r="E300" s="229"/>
      <c r="F300" s="229"/>
      <c r="G300" s="229"/>
      <c r="H300" s="229"/>
      <c r="I300" s="229"/>
      <c r="J300" s="229"/>
      <c r="K300" s="229"/>
      <c r="L300" s="229"/>
      <c r="M300" s="229"/>
      <c r="N300" s="229"/>
      <c r="O300" s="229"/>
      <c r="P300" s="229"/>
      <c r="Q300" s="229"/>
      <c r="R300" s="229"/>
      <c r="S300" s="229"/>
      <c r="T300" s="229"/>
      <c r="U300" s="229"/>
      <c r="V300" s="229"/>
      <c r="W300" s="229"/>
      <c r="X300" s="229"/>
    </row>
    <row r="301" spans="1:24" ht="14.4">
      <c r="A301" s="229"/>
      <c r="B301" s="229"/>
      <c r="C301" s="229"/>
      <c r="D301" s="229"/>
      <c r="E301" s="229"/>
      <c r="F301" s="229"/>
      <c r="G301" s="229"/>
      <c r="H301" s="229"/>
      <c r="I301" s="229"/>
      <c r="J301" s="229"/>
      <c r="K301" s="229"/>
      <c r="L301" s="229"/>
      <c r="M301" s="229"/>
      <c r="N301" s="229"/>
      <c r="O301" s="229"/>
      <c r="P301" s="229"/>
      <c r="Q301" s="229"/>
      <c r="R301" s="229"/>
      <c r="S301" s="229"/>
      <c r="T301" s="229"/>
      <c r="U301" s="229"/>
      <c r="V301" s="229"/>
      <c r="W301" s="229"/>
      <c r="X301" s="229"/>
    </row>
    <row r="302" spans="1:24" ht="14.4">
      <c r="A302" s="229"/>
      <c r="B302" s="229"/>
      <c r="C302" s="229"/>
      <c r="D302" s="229"/>
      <c r="E302" s="229"/>
      <c r="F302" s="229"/>
      <c r="G302" s="229"/>
      <c r="H302" s="229"/>
      <c r="I302" s="229"/>
      <c r="J302" s="229"/>
      <c r="K302" s="229"/>
      <c r="L302" s="229"/>
      <c r="M302" s="229"/>
      <c r="N302" s="229"/>
      <c r="O302" s="229"/>
      <c r="P302" s="229"/>
      <c r="Q302" s="229"/>
      <c r="R302" s="229"/>
      <c r="S302" s="229"/>
      <c r="T302" s="229"/>
      <c r="U302" s="229"/>
      <c r="V302" s="229"/>
      <c r="W302" s="229"/>
      <c r="X302" s="229"/>
    </row>
    <row r="303" spans="1:24" ht="14.4">
      <c r="A303" s="229"/>
      <c r="B303" s="229"/>
      <c r="C303" s="229"/>
      <c r="D303" s="229"/>
      <c r="E303" s="229"/>
      <c r="F303" s="229"/>
      <c r="G303" s="229"/>
      <c r="H303" s="229"/>
      <c r="I303" s="229"/>
      <c r="J303" s="229"/>
      <c r="K303" s="229"/>
      <c r="L303" s="229"/>
      <c r="M303" s="229"/>
      <c r="N303" s="229"/>
      <c r="O303" s="229"/>
      <c r="P303" s="229"/>
      <c r="Q303" s="229"/>
      <c r="R303" s="229"/>
      <c r="S303" s="229"/>
      <c r="T303" s="229"/>
      <c r="U303" s="229"/>
      <c r="V303" s="229"/>
      <c r="W303" s="229"/>
      <c r="X303" s="229"/>
    </row>
    <row r="304" spans="1:24" ht="14.4">
      <c r="A304" s="229"/>
      <c r="B304" s="229"/>
      <c r="C304" s="229"/>
      <c r="D304" s="229"/>
      <c r="E304" s="229"/>
      <c r="F304" s="229"/>
      <c r="G304" s="229"/>
      <c r="H304" s="229"/>
      <c r="I304" s="229"/>
      <c r="J304" s="229"/>
      <c r="K304" s="229"/>
      <c r="L304" s="229"/>
      <c r="M304" s="229"/>
      <c r="N304" s="229"/>
      <c r="O304" s="229"/>
      <c r="P304" s="229"/>
      <c r="Q304" s="229"/>
      <c r="R304" s="229"/>
      <c r="S304" s="229"/>
      <c r="T304" s="229"/>
      <c r="U304" s="229"/>
      <c r="V304" s="229"/>
      <c r="W304" s="229"/>
      <c r="X304" s="229"/>
    </row>
    <row r="305" spans="1:24" ht="14.4">
      <c r="A305" s="229"/>
      <c r="B305" s="229"/>
      <c r="C305" s="229"/>
      <c r="D305" s="229"/>
      <c r="E305" s="229"/>
      <c r="F305" s="229"/>
      <c r="G305" s="229"/>
      <c r="H305" s="229"/>
      <c r="I305" s="229"/>
      <c r="J305" s="229"/>
      <c r="K305" s="229"/>
      <c r="L305" s="229"/>
      <c r="M305" s="229"/>
      <c r="N305" s="229"/>
      <c r="O305" s="229"/>
      <c r="P305" s="229"/>
      <c r="Q305" s="229"/>
      <c r="R305" s="229"/>
      <c r="S305" s="229"/>
      <c r="T305" s="229"/>
      <c r="U305" s="229"/>
      <c r="V305" s="229"/>
      <c r="W305" s="229"/>
      <c r="X305" s="229"/>
    </row>
    <row r="306" spans="1:24" ht="14.4">
      <c r="A306" s="229"/>
      <c r="B306" s="229"/>
      <c r="C306" s="229"/>
      <c r="D306" s="229"/>
      <c r="E306" s="229"/>
      <c r="F306" s="229"/>
      <c r="G306" s="229"/>
      <c r="H306" s="229"/>
      <c r="I306" s="229"/>
      <c r="J306" s="229"/>
      <c r="K306" s="229"/>
      <c r="L306" s="229"/>
      <c r="M306" s="229"/>
      <c r="N306" s="229"/>
      <c r="O306" s="229"/>
      <c r="P306" s="229"/>
      <c r="Q306" s="229"/>
      <c r="R306" s="229"/>
      <c r="S306" s="229"/>
      <c r="T306" s="229"/>
      <c r="U306" s="229"/>
      <c r="V306" s="229"/>
      <c r="W306" s="229"/>
      <c r="X306" s="229"/>
    </row>
    <row r="307" spans="1:24" ht="14.4">
      <c r="A307" s="229"/>
      <c r="B307" s="229"/>
      <c r="C307" s="229"/>
      <c r="D307" s="229"/>
      <c r="E307" s="229"/>
      <c r="F307" s="229"/>
      <c r="G307" s="229"/>
      <c r="H307" s="229"/>
      <c r="I307" s="229"/>
      <c r="J307" s="229"/>
      <c r="K307" s="229"/>
      <c r="L307" s="229"/>
      <c r="M307" s="229"/>
      <c r="N307" s="229"/>
      <c r="O307" s="229"/>
      <c r="P307" s="229"/>
      <c r="Q307" s="229"/>
      <c r="R307" s="229"/>
      <c r="S307" s="229"/>
      <c r="T307" s="229"/>
      <c r="U307" s="229"/>
      <c r="V307" s="229"/>
      <c r="W307" s="229"/>
      <c r="X307" s="229"/>
    </row>
    <row r="308" spans="1:24" ht="14.4">
      <c r="A308" s="229"/>
      <c r="B308" s="229"/>
      <c r="C308" s="229"/>
      <c r="D308" s="229"/>
      <c r="E308" s="229"/>
      <c r="F308" s="229"/>
      <c r="G308" s="229"/>
      <c r="H308" s="229"/>
      <c r="I308" s="229"/>
      <c r="J308" s="229"/>
      <c r="K308" s="229"/>
      <c r="L308" s="229"/>
      <c r="M308" s="229"/>
      <c r="N308" s="229"/>
      <c r="O308" s="229"/>
      <c r="P308" s="229"/>
      <c r="Q308" s="229"/>
      <c r="R308" s="229"/>
      <c r="S308" s="229"/>
      <c r="T308" s="229"/>
      <c r="U308" s="229"/>
      <c r="V308" s="229"/>
      <c r="W308" s="229"/>
      <c r="X308" s="229"/>
    </row>
    <row r="309" spans="1:24" ht="14.4">
      <c r="A309" s="229"/>
      <c r="B309" s="229"/>
      <c r="C309" s="229"/>
      <c r="D309" s="229"/>
      <c r="E309" s="229"/>
      <c r="F309" s="229"/>
      <c r="G309" s="229"/>
      <c r="H309" s="229"/>
      <c r="I309" s="229"/>
      <c r="J309" s="229"/>
      <c r="K309" s="229"/>
      <c r="L309" s="229"/>
      <c r="M309" s="229"/>
      <c r="N309" s="229"/>
      <c r="O309" s="229"/>
      <c r="P309" s="229"/>
      <c r="Q309" s="229"/>
      <c r="R309" s="229"/>
      <c r="S309" s="229"/>
      <c r="T309" s="229"/>
      <c r="U309" s="229"/>
      <c r="V309" s="229"/>
      <c r="W309" s="229"/>
      <c r="X309" s="229"/>
    </row>
    <row r="310" spans="1:24" ht="14.4">
      <c r="A310" s="229"/>
      <c r="B310" s="229"/>
      <c r="C310" s="229"/>
      <c r="D310" s="229"/>
      <c r="E310" s="229"/>
      <c r="F310" s="229"/>
      <c r="G310" s="229"/>
      <c r="H310" s="229"/>
      <c r="I310" s="229"/>
      <c r="J310" s="229"/>
      <c r="K310" s="229"/>
      <c r="L310" s="229"/>
      <c r="M310" s="229"/>
      <c r="N310" s="229"/>
      <c r="O310" s="229"/>
      <c r="P310" s="229"/>
      <c r="Q310" s="229"/>
      <c r="R310" s="229"/>
      <c r="S310" s="229"/>
      <c r="T310" s="229"/>
      <c r="U310" s="229"/>
      <c r="V310" s="229"/>
      <c r="W310" s="229"/>
      <c r="X310" s="229"/>
    </row>
    <row r="311" spans="1:24" ht="14.4">
      <c r="A311" s="229"/>
      <c r="B311" s="229"/>
      <c r="C311" s="229"/>
      <c r="D311" s="229"/>
      <c r="E311" s="229"/>
      <c r="F311" s="229"/>
      <c r="G311" s="229"/>
      <c r="H311" s="229"/>
      <c r="I311" s="229"/>
      <c r="J311" s="229"/>
      <c r="K311" s="229"/>
      <c r="L311" s="229"/>
      <c r="M311" s="229"/>
      <c r="N311" s="229"/>
      <c r="O311" s="229"/>
      <c r="P311" s="229"/>
      <c r="Q311" s="229"/>
      <c r="R311" s="229"/>
      <c r="S311" s="229"/>
      <c r="T311" s="229"/>
      <c r="U311" s="229"/>
      <c r="V311" s="229"/>
      <c r="W311" s="229"/>
      <c r="X311" s="229"/>
    </row>
    <row r="312" spans="1:24" ht="14.4">
      <c r="A312" s="229"/>
      <c r="B312" s="229"/>
      <c r="C312" s="229"/>
      <c r="D312" s="229"/>
      <c r="E312" s="229"/>
      <c r="F312" s="229"/>
      <c r="G312" s="229"/>
      <c r="H312" s="229"/>
      <c r="I312" s="229"/>
      <c r="J312" s="229"/>
      <c r="K312" s="229"/>
      <c r="L312" s="229"/>
      <c r="M312" s="229"/>
      <c r="N312" s="229"/>
      <c r="O312" s="229"/>
      <c r="P312" s="229"/>
      <c r="Q312" s="229"/>
      <c r="R312" s="229"/>
      <c r="S312" s="229"/>
      <c r="T312" s="229"/>
      <c r="U312" s="229"/>
      <c r="V312" s="229"/>
      <c r="W312" s="229"/>
      <c r="X312" s="229"/>
    </row>
    <row r="313" spans="1:24" ht="14.4">
      <c r="A313" s="229"/>
      <c r="B313" s="229"/>
      <c r="C313" s="229"/>
      <c r="D313" s="229"/>
      <c r="E313" s="229"/>
      <c r="F313" s="229"/>
      <c r="G313" s="229"/>
      <c r="H313" s="229"/>
      <c r="I313" s="229"/>
      <c r="J313" s="229"/>
      <c r="K313" s="229"/>
      <c r="L313" s="229"/>
      <c r="M313" s="229"/>
      <c r="N313" s="229"/>
      <c r="O313" s="229"/>
      <c r="P313" s="229"/>
      <c r="Q313" s="229"/>
      <c r="R313" s="229"/>
      <c r="S313" s="229"/>
      <c r="T313" s="229"/>
      <c r="U313" s="229"/>
      <c r="V313" s="229"/>
      <c r="W313" s="229"/>
      <c r="X313" s="229"/>
    </row>
    <row r="314" spans="1:24" ht="14.4">
      <c r="A314" s="229"/>
      <c r="B314" s="229"/>
      <c r="C314" s="229"/>
      <c r="D314" s="229"/>
      <c r="E314" s="229"/>
      <c r="F314" s="229"/>
      <c r="G314" s="229"/>
      <c r="H314" s="229"/>
      <c r="I314" s="229"/>
      <c r="J314" s="229"/>
      <c r="K314" s="229"/>
      <c r="L314" s="229"/>
      <c r="M314" s="229"/>
      <c r="N314" s="229"/>
      <c r="O314" s="229"/>
      <c r="P314" s="229"/>
      <c r="Q314" s="229"/>
      <c r="R314" s="229"/>
      <c r="S314" s="229"/>
      <c r="T314" s="229"/>
      <c r="U314" s="229"/>
      <c r="V314" s="229"/>
      <c r="W314" s="229"/>
      <c r="X314" s="229"/>
    </row>
    <row r="315" spans="1:24" ht="14.4">
      <c r="A315" s="229"/>
      <c r="B315" s="229"/>
      <c r="C315" s="229"/>
      <c r="D315" s="229"/>
      <c r="E315" s="229"/>
      <c r="F315" s="229"/>
      <c r="G315" s="229"/>
      <c r="H315" s="229"/>
      <c r="I315" s="229"/>
      <c r="J315" s="229"/>
      <c r="K315" s="229"/>
      <c r="L315" s="229"/>
      <c r="M315" s="229"/>
      <c r="N315" s="229"/>
      <c r="O315" s="229"/>
      <c r="P315" s="229"/>
      <c r="Q315" s="229"/>
      <c r="R315" s="229"/>
      <c r="S315" s="229"/>
      <c r="T315" s="229"/>
      <c r="U315" s="229"/>
      <c r="V315" s="229"/>
      <c r="W315" s="229"/>
      <c r="X315" s="229"/>
    </row>
    <row r="316" spans="1:24" ht="14.4">
      <c r="A316" s="229"/>
      <c r="B316" s="229"/>
      <c r="C316" s="229"/>
      <c r="D316" s="229"/>
      <c r="E316" s="229"/>
      <c r="F316" s="229"/>
      <c r="G316" s="229"/>
      <c r="H316" s="229"/>
      <c r="I316" s="229"/>
      <c r="J316" s="229"/>
      <c r="K316" s="229"/>
      <c r="L316" s="229"/>
      <c r="M316" s="229"/>
      <c r="N316" s="229"/>
      <c r="O316" s="229"/>
      <c r="P316" s="229"/>
      <c r="Q316" s="229"/>
      <c r="R316" s="229"/>
      <c r="S316" s="229"/>
      <c r="T316" s="229"/>
      <c r="U316" s="229"/>
      <c r="V316" s="229"/>
      <c r="W316" s="229"/>
      <c r="X316" s="229"/>
    </row>
    <row r="317" spans="1:24" ht="14.4">
      <c r="A317" s="229"/>
      <c r="B317" s="229"/>
      <c r="C317" s="229"/>
      <c r="D317" s="229"/>
      <c r="E317" s="229"/>
      <c r="F317" s="229"/>
      <c r="G317" s="229"/>
      <c r="H317" s="229"/>
      <c r="I317" s="229"/>
      <c r="J317" s="229"/>
      <c r="K317" s="229"/>
      <c r="L317" s="229"/>
      <c r="M317" s="229"/>
      <c r="N317" s="229"/>
      <c r="O317" s="229"/>
      <c r="P317" s="229"/>
      <c r="Q317" s="229"/>
      <c r="R317" s="229"/>
      <c r="S317" s="229"/>
      <c r="T317" s="229"/>
      <c r="U317" s="229"/>
      <c r="V317" s="229"/>
      <c r="W317" s="229"/>
      <c r="X317" s="229"/>
    </row>
    <row r="318" spans="1:24" ht="14.4">
      <c r="A318" s="229"/>
      <c r="B318" s="229"/>
      <c r="C318" s="229"/>
      <c r="D318" s="229"/>
      <c r="E318" s="229"/>
      <c r="F318" s="229"/>
      <c r="G318" s="229"/>
      <c r="H318" s="229"/>
      <c r="I318" s="229"/>
      <c r="J318" s="229"/>
      <c r="K318" s="229"/>
      <c r="L318" s="229"/>
      <c r="M318" s="229"/>
      <c r="N318" s="229"/>
      <c r="O318" s="229"/>
      <c r="P318" s="229"/>
      <c r="Q318" s="229"/>
      <c r="R318" s="229"/>
      <c r="S318" s="229"/>
      <c r="T318" s="229"/>
      <c r="U318" s="229"/>
      <c r="V318" s="229"/>
      <c r="W318" s="229"/>
      <c r="X318" s="229"/>
    </row>
    <row r="319" spans="1:24" ht="14.4">
      <c r="A319" s="229"/>
      <c r="B319" s="229"/>
      <c r="C319" s="229"/>
      <c r="D319" s="229"/>
      <c r="E319" s="229"/>
      <c r="F319" s="229"/>
      <c r="G319" s="229"/>
      <c r="H319" s="229"/>
      <c r="I319" s="229"/>
      <c r="J319" s="229"/>
      <c r="K319" s="229"/>
      <c r="L319" s="229"/>
      <c r="M319" s="229"/>
      <c r="N319" s="229"/>
      <c r="O319" s="229"/>
      <c r="P319" s="229"/>
      <c r="Q319" s="229"/>
      <c r="R319" s="229"/>
      <c r="S319" s="229"/>
      <c r="T319" s="229"/>
      <c r="U319" s="229"/>
      <c r="V319" s="229"/>
      <c r="W319" s="229"/>
      <c r="X319" s="229"/>
    </row>
    <row r="320" spans="1:24" ht="14.4">
      <c r="A320" s="229"/>
      <c r="B320" s="229"/>
      <c r="C320" s="229"/>
      <c r="D320" s="229"/>
      <c r="E320" s="229"/>
      <c r="F320" s="229"/>
      <c r="G320" s="229"/>
      <c r="H320" s="229"/>
      <c r="I320" s="229"/>
      <c r="J320" s="229"/>
      <c r="K320" s="229"/>
      <c r="L320" s="229"/>
      <c r="M320" s="229"/>
      <c r="N320" s="229"/>
      <c r="O320" s="229"/>
      <c r="P320" s="229"/>
      <c r="Q320" s="229"/>
      <c r="R320" s="229"/>
      <c r="S320" s="229"/>
      <c r="T320" s="229"/>
      <c r="U320" s="229"/>
      <c r="V320" s="229"/>
      <c r="W320" s="229"/>
      <c r="X320" s="229"/>
    </row>
    <row r="321" spans="1:24" ht="14.4">
      <c r="A321" s="229"/>
      <c r="B321" s="229"/>
      <c r="C321" s="229"/>
      <c r="D321" s="229"/>
      <c r="E321" s="229"/>
      <c r="F321" s="229"/>
      <c r="G321" s="229"/>
      <c r="H321" s="229"/>
      <c r="I321" s="229"/>
      <c r="J321" s="229"/>
      <c r="K321" s="229"/>
      <c r="L321" s="229"/>
      <c r="M321" s="229"/>
      <c r="N321" s="229"/>
      <c r="O321" s="229"/>
      <c r="P321" s="229"/>
      <c r="Q321" s="229"/>
      <c r="R321" s="229"/>
      <c r="S321" s="229"/>
      <c r="T321" s="229"/>
      <c r="U321" s="229"/>
      <c r="V321" s="229"/>
      <c r="W321" s="229"/>
      <c r="X321" s="229"/>
    </row>
    <row r="322" spans="1:24" ht="14.4">
      <c r="A322" s="229"/>
      <c r="B322" s="229"/>
      <c r="C322" s="229"/>
      <c r="D322" s="229"/>
      <c r="E322" s="229"/>
      <c r="F322" s="229"/>
      <c r="G322" s="229"/>
      <c r="H322" s="229"/>
      <c r="I322" s="229"/>
      <c r="J322" s="229"/>
      <c r="K322" s="229"/>
      <c r="L322" s="229"/>
      <c r="M322" s="229"/>
      <c r="N322" s="229"/>
      <c r="O322" s="229"/>
      <c r="P322" s="229"/>
      <c r="Q322" s="229"/>
      <c r="R322" s="229"/>
      <c r="S322" s="229"/>
      <c r="T322" s="229"/>
      <c r="U322" s="229"/>
      <c r="V322" s="229"/>
      <c r="W322" s="229"/>
      <c r="X322" s="229"/>
    </row>
    <row r="323" spans="1:24" ht="14.4">
      <c r="A323" s="229"/>
      <c r="B323" s="229"/>
      <c r="C323" s="229"/>
      <c r="D323" s="229"/>
      <c r="E323" s="229"/>
      <c r="F323" s="229"/>
      <c r="G323" s="229"/>
      <c r="H323" s="229"/>
      <c r="I323" s="229"/>
      <c r="J323" s="229"/>
      <c r="K323" s="229"/>
      <c r="L323" s="229"/>
      <c r="M323" s="229"/>
      <c r="N323" s="229"/>
      <c r="O323" s="229"/>
      <c r="P323" s="229"/>
      <c r="Q323" s="229"/>
      <c r="R323" s="229"/>
      <c r="S323" s="229"/>
      <c r="T323" s="229"/>
      <c r="U323" s="229"/>
      <c r="V323" s="229"/>
      <c r="W323" s="229"/>
      <c r="X323" s="229"/>
    </row>
    <row r="324" spans="1:24" ht="14.4">
      <c r="A324" s="229"/>
      <c r="B324" s="229"/>
      <c r="C324" s="229"/>
      <c r="D324" s="229"/>
      <c r="E324" s="229"/>
      <c r="F324" s="229"/>
      <c r="G324" s="229"/>
      <c r="H324" s="229"/>
      <c r="I324" s="229"/>
      <c r="J324" s="229"/>
      <c r="K324" s="229"/>
      <c r="L324" s="229"/>
      <c r="M324" s="229"/>
      <c r="N324" s="229"/>
      <c r="O324" s="229"/>
      <c r="P324" s="229"/>
      <c r="Q324" s="229"/>
      <c r="R324" s="229"/>
      <c r="S324" s="229"/>
      <c r="T324" s="229"/>
      <c r="U324" s="229"/>
      <c r="V324" s="229"/>
      <c r="W324" s="229"/>
      <c r="X324" s="229"/>
    </row>
    <row r="325" spans="1:24" ht="14.4">
      <c r="A325" s="229"/>
      <c r="B325" s="229"/>
      <c r="C325" s="229"/>
      <c r="D325" s="229"/>
      <c r="E325" s="229"/>
      <c r="F325" s="229"/>
      <c r="G325" s="229"/>
      <c r="H325" s="229"/>
      <c r="I325" s="229"/>
      <c r="J325" s="229"/>
      <c r="K325" s="229"/>
      <c r="L325" s="229"/>
      <c r="M325" s="229"/>
      <c r="N325" s="229"/>
      <c r="O325" s="229"/>
      <c r="P325" s="229"/>
      <c r="Q325" s="229"/>
      <c r="R325" s="229"/>
      <c r="S325" s="229"/>
      <c r="T325" s="229"/>
      <c r="U325" s="229"/>
      <c r="V325" s="229"/>
      <c r="W325" s="229"/>
      <c r="X325" s="229"/>
    </row>
    <row r="326" spans="1:24" ht="14.4">
      <c r="A326" s="229"/>
      <c r="B326" s="229"/>
      <c r="C326" s="229"/>
      <c r="D326" s="229"/>
      <c r="E326" s="229"/>
      <c r="F326" s="229"/>
      <c r="G326" s="229"/>
      <c r="H326" s="229"/>
      <c r="I326" s="229"/>
      <c r="J326" s="229"/>
      <c r="K326" s="229"/>
      <c r="L326" s="229"/>
      <c r="M326" s="229"/>
      <c r="N326" s="229"/>
      <c r="O326" s="229"/>
      <c r="P326" s="229"/>
      <c r="Q326" s="229"/>
      <c r="R326" s="229"/>
      <c r="S326" s="229"/>
      <c r="T326" s="229"/>
      <c r="U326" s="229"/>
      <c r="V326" s="229"/>
      <c r="W326" s="229"/>
      <c r="X326" s="229"/>
    </row>
    <row r="327" spans="1:24" ht="14.4">
      <c r="A327" s="229"/>
      <c r="B327" s="229"/>
      <c r="C327" s="229"/>
      <c r="D327" s="229"/>
      <c r="E327" s="229"/>
      <c r="F327" s="229"/>
      <c r="G327" s="229"/>
      <c r="H327" s="229"/>
      <c r="I327" s="229"/>
      <c r="J327" s="229"/>
      <c r="K327" s="229"/>
      <c r="L327" s="229"/>
      <c r="M327" s="229"/>
      <c r="N327" s="229"/>
      <c r="O327" s="229"/>
      <c r="P327" s="229"/>
      <c r="Q327" s="229"/>
      <c r="R327" s="229"/>
      <c r="S327" s="229"/>
      <c r="T327" s="229"/>
      <c r="U327" s="229"/>
      <c r="V327" s="229"/>
      <c r="W327" s="229"/>
      <c r="X327" s="229"/>
    </row>
    <row r="328" spans="1:24" ht="14.4">
      <c r="A328" s="229"/>
      <c r="B328" s="229"/>
      <c r="C328" s="229"/>
      <c r="D328" s="229"/>
      <c r="E328" s="229"/>
      <c r="F328" s="229"/>
      <c r="G328" s="229"/>
      <c r="H328" s="229"/>
      <c r="I328" s="229"/>
      <c r="J328" s="229"/>
      <c r="K328" s="229"/>
      <c r="L328" s="229"/>
      <c r="M328" s="229"/>
      <c r="N328" s="229"/>
      <c r="O328" s="229"/>
      <c r="P328" s="229"/>
      <c r="Q328" s="229"/>
      <c r="R328" s="229"/>
      <c r="S328" s="229"/>
      <c r="T328" s="229"/>
      <c r="U328" s="229"/>
      <c r="V328" s="229"/>
      <c r="W328" s="229"/>
      <c r="X328" s="229"/>
    </row>
    <row r="329" spans="1:24" ht="14.4">
      <c r="A329" s="229"/>
      <c r="B329" s="229"/>
      <c r="C329" s="229"/>
      <c r="D329" s="229"/>
      <c r="E329" s="229"/>
      <c r="F329" s="229"/>
      <c r="G329" s="229"/>
      <c r="H329" s="229"/>
      <c r="I329" s="229"/>
      <c r="J329" s="229"/>
      <c r="K329" s="229"/>
      <c r="L329" s="229"/>
      <c r="M329" s="229"/>
      <c r="N329" s="229"/>
      <c r="O329" s="229"/>
      <c r="P329" s="229"/>
      <c r="Q329" s="229"/>
      <c r="R329" s="229"/>
      <c r="S329" s="229"/>
      <c r="T329" s="229"/>
      <c r="U329" s="229"/>
      <c r="V329" s="229"/>
      <c r="W329" s="229"/>
      <c r="X329" s="229"/>
    </row>
    <row r="330" spans="1:24" ht="14.4">
      <c r="A330" s="229"/>
      <c r="B330" s="229"/>
      <c r="C330" s="229"/>
      <c r="D330" s="229"/>
      <c r="E330" s="229"/>
      <c r="F330" s="229"/>
      <c r="G330" s="229"/>
      <c r="H330" s="229"/>
      <c r="I330" s="229"/>
      <c r="J330" s="229"/>
      <c r="K330" s="229"/>
      <c r="L330" s="229"/>
      <c r="M330" s="229"/>
      <c r="N330" s="229"/>
      <c r="O330" s="229"/>
      <c r="P330" s="229"/>
      <c r="Q330" s="229"/>
      <c r="R330" s="229"/>
      <c r="S330" s="229"/>
      <c r="T330" s="229"/>
      <c r="U330" s="229"/>
      <c r="V330" s="229"/>
      <c r="W330" s="229"/>
      <c r="X330" s="229"/>
    </row>
    <row r="331" spans="1:24" ht="14.4">
      <c r="A331" s="229"/>
      <c r="B331" s="229"/>
      <c r="C331" s="229"/>
      <c r="D331" s="229"/>
      <c r="E331" s="229"/>
      <c r="F331" s="229"/>
      <c r="G331" s="229"/>
      <c r="H331" s="229"/>
      <c r="I331" s="229"/>
      <c r="J331" s="229"/>
      <c r="K331" s="229"/>
      <c r="L331" s="229"/>
      <c r="M331" s="229"/>
      <c r="N331" s="229"/>
      <c r="O331" s="229"/>
      <c r="P331" s="229"/>
      <c r="Q331" s="229"/>
      <c r="R331" s="229"/>
      <c r="S331" s="229"/>
      <c r="T331" s="229"/>
      <c r="U331" s="229"/>
      <c r="V331" s="229"/>
      <c r="W331" s="229"/>
      <c r="X331" s="229"/>
    </row>
    <row r="332" spans="1:24" ht="14.4">
      <c r="A332" s="229"/>
      <c r="B332" s="229"/>
      <c r="C332" s="229"/>
      <c r="D332" s="229"/>
      <c r="E332" s="229"/>
      <c r="F332" s="229"/>
      <c r="G332" s="229"/>
      <c r="H332" s="229"/>
      <c r="I332" s="229"/>
      <c r="J332" s="229"/>
      <c r="K332" s="229"/>
      <c r="L332" s="229"/>
      <c r="M332" s="229"/>
      <c r="N332" s="229"/>
      <c r="O332" s="229"/>
      <c r="P332" s="229"/>
      <c r="Q332" s="229"/>
      <c r="R332" s="229"/>
      <c r="S332" s="229"/>
      <c r="T332" s="229"/>
      <c r="U332" s="229"/>
      <c r="V332" s="229"/>
      <c r="W332" s="229"/>
      <c r="X332" s="229"/>
    </row>
    <row r="333" spans="1:24" ht="14.4">
      <c r="A333" s="229"/>
      <c r="B333" s="229"/>
      <c r="C333" s="229"/>
      <c r="D333" s="229"/>
      <c r="E333" s="229"/>
      <c r="F333" s="229"/>
      <c r="G333" s="229"/>
      <c r="H333" s="229"/>
      <c r="I333" s="229"/>
      <c r="J333" s="229"/>
      <c r="K333" s="229"/>
      <c r="L333" s="229"/>
      <c r="M333" s="229"/>
      <c r="N333" s="229"/>
      <c r="O333" s="229"/>
      <c r="P333" s="229"/>
      <c r="Q333" s="229"/>
      <c r="R333" s="229"/>
      <c r="S333" s="229"/>
      <c r="T333" s="229"/>
      <c r="U333" s="229"/>
      <c r="V333" s="229"/>
      <c r="W333" s="229"/>
      <c r="X333" s="229"/>
    </row>
    <row r="334" spans="1:24" ht="14.4">
      <c r="A334" s="229"/>
      <c r="B334" s="229"/>
      <c r="C334" s="229"/>
      <c r="D334" s="229"/>
      <c r="E334" s="229"/>
      <c r="F334" s="229"/>
      <c r="G334" s="229"/>
      <c r="H334" s="229"/>
      <c r="I334" s="229"/>
      <c r="J334" s="229"/>
      <c r="K334" s="229"/>
      <c r="L334" s="229"/>
      <c r="M334" s="229"/>
      <c r="N334" s="229"/>
      <c r="O334" s="229"/>
      <c r="P334" s="229"/>
      <c r="Q334" s="229"/>
      <c r="R334" s="229"/>
      <c r="S334" s="229"/>
      <c r="T334" s="229"/>
      <c r="U334" s="229"/>
      <c r="V334" s="229"/>
      <c r="W334" s="229"/>
      <c r="X334" s="229"/>
    </row>
    <row r="335" spans="1:24" ht="14.4">
      <c r="A335" s="229"/>
      <c r="B335" s="229"/>
      <c r="C335" s="229"/>
      <c r="D335" s="229"/>
      <c r="E335" s="229"/>
      <c r="F335" s="229"/>
      <c r="G335" s="229"/>
      <c r="H335" s="229"/>
      <c r="I335" s="229"/>
      <c r="J335" s="229"/>
      <c r="K335" s="229"/>
      <c r="L335" s="229"/>
      <c r="M335" s="229"/>
      <c r="N335" s="229"/>
      <c r="O335" s="229"/>
      <c r="P335" s="229"/>
      <c r="Q335" s="229"/>
      <c r="R335" s="229"/>
      <c r="S335" s="229"/>
      <c r="T335" s="229"/>
      <c r="U335" s="229"/>
      <c r="V335" s="229"/>
      <c r="W335" s="229"/>
      <c r="X335" s="229"/>
    </row>
    <row r="336" spans="1:24" ht="14.4">
      <c r="A336" s="229"/>
      <c r="B336" s="229"/>
      <c r="C336" s="229"/>
      <c r="D336" s="229"/>
      <c r="E336" s="229"/>
      <c r="F336" s="229"/>
      <c r="G336" s="229"/>
      <c r="H336" s="229"/>
      <c r="I336" s="229"/>
      <c r="J336" s="229"/>
      <c r="K336" s="229"/>
      <c r="L336" s="229"/>
      <c r="M336" s="229"/>
      <c r="N336" s="229"/>
      <c r="O336" s="229"/>
      <c r="P336" s="229"/>
      <c r="Q336" s="229"/>
      <c r="R336" s="229"/>
      <c r="S336" s="229"/>
      <c r="T336" s="229"/>
      <c r="U336" s="229"/>
      <c r="V336" s="229"/>
      <c r="W336" s="229"/>
      <c r="X336" s="229"/>
    </row>
    <row r="337" spans="1:24" ht="14.4">
      <c r="A337" s="229"/>
      <c r="B337" s="229"/>
      <c r="C337" s="229"/>
      <c r="D337" s="229"/>
      <c r="E337" s="229"/>
      <c r="F337" s="229"/>
      <c r="G337" s="229"/>
      <c r="H337" s="229"/>
      <c r="I337" s="229"/>
      <c r="J337" s="229"/>
      <c r="K337" s="229"/>
      <c r="L337" s="229"/>
      <c r="M337" s="229"/>
      <c r="N337" s="229"/>
      <c r="O337" s="229"/>
      <c r="P337" s="229"/>
      <c r="Q337" s="229"/>
      <c r="R337" s="229"/>
      <c r="S337" s="229"/>
      <c r="T337" s="229"/>
      <c r="U337" s="229"/>
      <c r="V337" s="229"/>
      <c r="W337" s="229"/>
      <c r="X337" s="229"/>
    </row>
    <row r="338" spans="1:24" ht="14.4">
      <c r="A338" s="229"/>
      <c r="B338" s="229"/>
      <c r="C338" s="229"/>
      <c r="D338" s="229"/>
      <c r="E338" s="229"/>
      <c r="F338" s="229"/>
      <c r="G338" s="229"/>
      <c r="H338" s="229"/>
      <c r="I338" s="229"/>
      <c r="J338" s="229"/>
      <c r="K338" s="229"/>
      <c r="L338" s="229"/>
      <c r="M338" s="229"/>
      <c r="N338" s="229"/>
      <c r="O338" s="229"/>
      <c r="P338" s="229"/>
      <c r="Q338" s="229"/>
      <c r="R338" s="229"/>
      <c r="S338" s="229"/>
      <c r="T338" s="229"/>
      <c r="U338" s="229"/>
      <c r="V338" s="229"/>
      <c r="W338" s="229"/>
      <c r="X338" s="229"/>
    </row>
    <row r="339" spans="1:24" ht="14.4">
      <c r="A339" s="229"/>
      <c r="B339" s="229"/>
      <c r="C339" s="229"/>
      <c r="D339" s="229"/>
      <c r="E339" s="229"/>
      <c r="F339" s="229"/>
      <c r="G339" s="229"/>
      <c r="H339" s="229"/>
      <c r="I339" s="229"/>
      <c r="J339" s="229"/>
      <c r="K339" s="229"/>
      <c r="L339" s="229"/>
      <c r="M339" s="229"/>
      <c r="N339" s="229"/>
      <c r="O339" s="229"/>
      <c r="P339" s="229"/>
      <c r="Q339" s="229"/>
      <c r="R339" s="229"/>
      <c r="S339" s="229"/>
      <c r="T339" s="229"/>
      <c r="U339" s="229"/>
      <c r="V339" s="229"/>
      <c r="W339" s="229"/>
      <c r="X339" s="229"/>
    </row>
    <row r="340" spans="1:24" ht="14.4">
      <c r="A340" s="229"/>
      <c r="B340" s="229"/>
      <c r="C340" s="229"/>
      <c r="D340" s="229"/>
      <c r="E340" s="229"/>
      <c r="F340" s="229"/>
      <c r="G340" s="229"/>
      <c r="H340" s="229"/>
      <c r="I340" s="229"/>
      <c r="J340" s="229"/>
      <c r="K340" s="229"/>
      <c r="L340" s="229"/>
      <c r="M340" s="229"/>
      <c r="N340" s="229"/>
      <c r="O340" s="229"/>
      <c r="P340" s="229"/>
      <c r="Q340" s="229"/>
      <c r="R340" s="229"/>
      <c r="S340" s="229"/>
      <c r="T340" s="229"/>
      <c r="U340" s="229"/>
      <c r="V340" s="229"/>
      <c r="W340" s="229"/>
      <c r="X340" s="229"/>
    </row>
    <row r="341" spans="1:24" ht="14.4">
      <c r="A341" s="229"/>
      <c r="B341" s="229"/>
      <c r="C341" s="229"/>
      <c r="D341" s="229"/>
      <c r="E341" s="229"/>
      <c r="F341" s="229"/>
      <c r="G341" s="229"/>
      <c r="H341" s="229"/>
      <c r="I341" s="229"/>
      <c r="J341" s="229"/>
      <c r="K341" s="229"/>
      <c r="L341" s="229"/>
      <c r="M341" s="229"/>
      <c r="N341" s="229"/>
      <c r="O341" s="229"/>
      <c r="P341" s="229"/>
      <c r="Q341" s="229"/>
      <c r="R341" s="229"/>
      <c r="S341" s="229"/>
      <c r="T341" s="229"/>
      <c r="U341" s="229"/>
      <c r="V341" s="229"/>
      <c r="W341" s="229"/>
      <c r="X341" s="229"/>
    </row>
    <row r="342" spans="1:24" ht="14.4">
      <c r="A342" s="229"/>
      <c r="B342" s="229"/>
      <c r="C342" s="229"/>
      <c r="D342" s="229"/>
      <c r="E342" s="229"/>
      <c r="F342" s="229"/>
      <c r="G342" s="229"/>
      <c r="H342" s="229"/>
      <c r="I342" s="229"/>
      <c r="J342" s="229"/>
      <c r="K342" s="229"/>
      <c r="L342" s="229"/>
      <c r="M342" s="229"/>
      <c r="N342" s="229"/>
      <c r="O342" s="229"/>
      <c r="P342" s="229"/>
      <c r="Q342" s="229"/>
      <c r="R342" s="229"/>
      <c r="S342" s="229"/>
      <c r="T342" s="229"/>
      <c r="U342" s="229"/>
      <c r="V342" s="229"/>
      <c r="W342" s="229"/>
      <c r="X342" s="229"/>
    </row>
    <row r="343" spans="1:24" ht="14.4">
      <c r="A343" s="229"/>
      <c r="B343" s="229"/>
      <c r="C343" s="229"/>
      <c r="D343" s="229"/>
      <c r="E343" s="229"/>
      <c r="F343" s="229"/>
      <c r="G343" s="229"/>
      <c r="H343" s="229"/>
      <c r="I343" s="229"/>
      <c r="J343" s="229"/>
      <c r="K343" s="229"/>
      <c r="L343" s="229"/>
      <c r="M343" s="229"/>
      <c r="N343" s="229"/>
      <c r="O343" s="229"/>
      <c r="P343" s="229"/>
      <c r="Q343" s="229"/>
      <c r="R343" s="229"/>
      <c r="S343" s="229"/>
      <c r="T343" s="229"/>
      <c r="U343" s="229"/>
      <c r="V343" s="229"/>
      <c r="W343" s="229"/>
      <c r="X343" s="229"/>
    </row>
    <row r="344" spans="1:24" ht="14.4">
      <c r="A344" s="229"/>
      <c r="B344" s="229"/>
      <c r="C344" s="229"/>
      <c r="D344" s="229"/>
      <c r="E344" s="229"/>
      <c r="F344" s="229"/>
      <c r="G344" s="229"/>
      <c r="H344" s="229"/>
      <c r="I344" s="229"/>
      <c r="J344" s="229"/>
      <c r="K344" s="229"/>
      <c r="L344" s="229"/>
      <c r="M344" s="229"/>
      <c r="N344" s="229"/>
      <c r="O344" s="229"/>
      <c r="P344" s="229"/>
      <c r="Q344" s="229"/>
      <c r="R344" s="229"/>
      <c r="S344" s="229"/>
      <c r="T344" s="229"/>
      <c r="U344" s="229"/>
      <c r="V344" s="229"/>
      <c r="W344" s="229"/>
      <c r="X344" s="229"/>
    </row>
    <row r="345" spans="1:24" ht="14.4">
      <c r="A345" s="229"/>
      <c r="B345" s="229"/>
      <c r="C345" s="229"/>
      <c r="D345" s="229"/>
      <c r="E345" s="229"/>
      <c r="F345" s="229"/>
      <c r="G345" s="229"/>
      <c r="H345" s="229"/>
      <c r="I345" s="229"/>
      <c r="J345" s="229"/>
      <c r="K345" s="229"/>
      <c r="L345" s="229"/>
      <c r="M345" s="229"/>
      <c r="N345" s="229"/>
      <c r="O345" s="229"/>
      <c r="P345" s="229"/>
      <c r="Q345" s="229"/>
      <c r="R345" s="229"/>
      <c r="S345" s="229"/>
      <c r="T345" s="229"/>
      <c r="U345" s="229"/>
      <c r="V345" s="229"/>
      <c r="W345" s="229"/>
      <c r="X345" s="229"/>
    </row>
    <row r="346" spans="1:24" ht="14.4">
      <c r="A346" s="229"/>
      <c r="B346" s="229"/>
      <c r="C346" s="229"/>
      <c r="D346" s="229"/>
      <c r="E346" s="229"/>
      <c r="F346" s="229"/>
      <c r="G346" s="229"/>
      <c r="H346" s="229"/>
      <c r="I346" s="229"/>
      <c r="J346" s="229"/>
      <c r="K346" s="229"/>
      <c r="L346" s="229"/>
      <c r="M346" s="229"/>
      <c r="N346" s="229"/>
      <c r="O346" s="229"/>
      <c r="P346" s="229"/>
      <c r="Q346" s="229"/>
      <c r="R346" s="229"/>
      <c r="S346" s="229"/>
      <c r="T346" s="229"/>
      <c r="U346" s="229"/>
      <c r="V346" s="229"/>
      <c r="W346" s="229"/>
      <c r="X346" s="229"/>
    </row>
    <row r="347" spans="1:24" ht="14.4">
      <c r="A347" s="229"/>
      <c r="B347" s="229"/>
      <c r="C347" s="229"/>
      <c r="D347" s="229"/>
      <c r="E347" s="229"/>
      <c r="F347" s="229"/>
      <c r="G347" s="229"/>
      <c r="H347" s="229"/>
      <c r="I347" s="229"/>
      <c r="J347" s="229"/>
      <c r="K347" s="229"/>
      <c r="L347" s="229"/>
      <c r="M347" s="229"/>
      <c r="N347" s="229"/>
      <c r="O347" s="229"/>
      <c r="P347" s="229"/>
      <c r="Q347" s="229"/>
      <c r="R347" s="229"/>
      <c r="S347" s="229"/>
      <c r="T347" s="229"/>
      <c r="U347" s="229"/>
      <c r="V347" s="229"/>
      <c r="W347" s="229"/>
      <c r="X347" s="229"/>
    </row>
    <row r="348" spans="1:24" ht="14.4">
      <c r="A348" s="229"/>
      <c r="B348" s="229"/>
      <c r="C348" s="229"/>
      <c r="D348" s="229"/>
      <c r="E348" s="229"/>
      <c r="F348" s="229"/>
      <c r="G348" s="229"/>
      <c r="H348" s="229"/>
      <c r="I348" s="229"/>
      <c r="J348" s="229"/>
      <c r="K348" s="229"/>
      <c r="L348" s="229"/>
      <c r="M348" s="229"/>
      <c r="N348" s="229"/>
      <c r="O348" s="229"/>
      <c r="P348" s="229"/>
      <c r="Q348" s="229"/>
      <c r="R348" s="229"/>
      <c r="S348" s="229"/>
      <c r="T348" s="229"/>
      <c r="U348" s="229"/>
      <c r="V348" s="229"/>
      <c r="W348" s="229"/>
      <c r="X348" s="229"/>
    </row>
    <row r="349" spans="1:24" ht="14.4">
      <c r="A349" s="229"/>
      <c r="B349" s="229"/>
      <c r="C349" s="229"/>
      <c r="D349" s="229"/>
      <c r="E349" s="229"/>
      <c r="F349" s="229"/>
      <c r="G349" s="229"/>
      <c r="H349" s="229"/>
      <c r="I349" s="229"/>
      <c r="J349" s="229"/>
      <c r="K349" s="229"/>
      <c r="L349" s="229"/>
      <c r="M349" s="229"/>
      <c r="N349" s="229"/>
      <c r="O349" s="229"/>
      <c r="P349" s="229"/>
      <c r="Q349" s="229"/>
      <c r="R349" s="229"/>
      <c r="S349" s="229"/>
      <c r="T349" s="229"/>
      <c r="U349" s="229"/>
      <c r="V349" s="229"/>
      <c r="W349" s="229"/>
      <c r="X349" s="229"/>
    </row>
    <row r="350" spans="1:24" ht="14.4">
      <c r="A350" s="229"/>
      <c r="B350" s="229"/>
      <c r="C350" s="229"/>
      <c r="D350" s="229"/>
      <c r="E350" s="229"/>
      <c r="F350" s="229"/>
      <c r="G350" s="229"/>
      <c r="H350" s="229"/>
      <c r="I350" s="229"/>
      <c r="J350" s="229"/>
      <c r="K350" s="229"/>
      <c r="L350" s="229"/>
      <c r="M350" s="229"/>
      <c r="N350" s="229"/>
      <c r="O350" s="229"/>
      <c r="P350" s="229"/>
      <c r="Q350" s="229"/>
      <c r="R350" s="229"/>
      <c r="S350" s="229"/>
      <c r="T350" s="229"/>
      <c r="U350" s="229"/>
      <c r="V350" s="229"/>
      <c r="W350" s="229"/>
      <c r="X350" s="229"/>
    </row>
    <row r="351" spans="1:24" ht="14.4">
      <c r="A351" s="229"/>
      <c r="B351" s="229"/>
      <c r="C351" s="229"/>
      <c r="D351" s="229"/>
      <c r="E351" s="229"/>
      <c r="F351" s="229"/>
      <c r="G351" s="229"/>
      <c r="H351" s="229"/>
      <c r="I351" s="229"/>
      <c r="J351" s="229"/>
      <c r="K351" s="229"/>
      <c r="L351" s="229"/>
      <c r="M351" s="229"/>
      <c r="N351" s="229"/>
      <c r="O351" s="229"/>
      <c r="P351" s="229"/>
      <c r="Q351" s="229"/>
      <c r="R351" s="229"/>
      <c r="S351" s="229"/>
      <c r="T351" s="229"/>
      <c r="U351" s="229"/>
      <c r="V351" s="229"/>
      <c r="W351" s="229"/>
      <c r="X351" s="229"/>
    </row>
    <row r="352" spans="1:24" ht="14.4">
      <c r="A352" s="229"/>
      <c r="B352" s="229"/>
      <c r="C352" s="229"/>
      <c r="D352" s="229"/>
      <c r="E352" s="229"/>
      <c r="F352" s="229"/>
      <c r="G352" s="229"/>
      <c r="H352" s="229"/>
      <c r="I352" s="229"/>
      <c r="J352" s="229"/>
      <c r="K352" s="229"/>
      <c r="L352" s="229"/>
      <c r="M352" s="229"/>
      <c r="N352" s="229"/>
      <c r="O352" s="229"/>
      <c r="P352" s="229"/>
      <c r="Q352" s="229"/>
      <c r="R352" s="229"/>
      <c r="S352" s="229"/>
      <c r="T352" s="229"/>
      <c r="U352" s="229"/>
      <c r="V352" s="229"/>
      <c r="W352" s="229"/>
      <c r="X352" s="229"/>
    </row>
    <row r="353" spans="1:24" ht="14.4">
      <c r="A353" s="229"/>
      <c r="B353" s="229"/>
      <c r="C353" s="229"/>
      <c r="D353" s="229"/>
      <c r="E353" s="229"/>
      <c r="F353" s="229"/>
      <c r="G353" s="229"/>
      <c r="H353" s="229"/>
      <c r="I353" s="229"/>
      <c r="J353" s="229"/>
      <c r="K353" s="229"/>
      <c r="L353" s="229"/>
      <c r="M353" s="229"/>
      <c r="N353" s="229"/>
      <c r="O353" s="229"/>
      <c r="P353" s="229"/>
      <c r="Q353" s="229"/>
      <c r="R353" s="229"/>
      <c r="S353" s="229"/>
      <c r="T353" s="229"/>
      <c r="U353" s="229"/>
      <c r="V353" s="229"/>
      <c r="W353" s="229"/>
      <c r="X353" s="229"/>
    </row>
    <row r="354" spans="1:24" ht="14.4">
      <c r="A354" s="229"/>
      <c r="B354" s="229"/>
      <c r="C354" s="229"/>
      <c r="D354" s="229"/>
      <c r="E354" s="229"/>
      <c r="F354" s="229"/>
      <c r="G354" s="229"/>
      <c r="H354" s="229"/>
      <c r="I354" s="229"/>
      <c r="J354" s="229"/>
      <c r="K354" s="229"/>
      <c r="L354" s="229"/>
      <c r="M354" s="229"/>
      <c r="N354" s="229"/>
      <c r="O354" s="229"/>
      <c r="P354" s="229"/>
      <c r="Q354" s="229"/>
      <c r="R354" s="229"/>
      <c r="S354" s="229"/>
      <c r="T354" s="229"/>
      <c r="U354" s="229"/>
      <c r="V354" s="229"/>
      <c r="W354" s="229"/>
      <c r="X354" s="229"/>
    </row>
    <row r="355" spans="1:24" ht="14.4">
      <c r="A355" s="229"/>
      <c r="B355" s="229"/>
      <c r="C355" s="229"/>
      <c r="D355" s="229"/>
      <c r="E355" s="229"/>
      <c r="F355" s="229"/>
      <c r="G355" s="229"/>
      <c r="H355" s="229"/>
      <c r="I355" s="229"/>
      <c r="J355" s="229"/>
      <c r="K355" s="229"/>
      <c r="L355" s="229"/>
      <c r="M355" s="229"/>
      <c r="N355" s="229"/>
      <c r="O355" s="229"/>
      <c r="P355" s="229"/>
      <c r="Q355" s="229"/>
      <c r="R355" s="229"/>
      <c r="S355" s="229"/>
      <c r="T355" s="229"/>
      <c r="U355" s="229"/>
      <c r="V355" s="229"/>
      <c r="W355" s="229"/>
      <c r="X355" s="229"/>
    </row>
    <row r="356" spans="1:24" ht="14.4">
      <c r="A356" s="229"/>
      <c r="B356" s="229"/>
      <c r="C356" s="229"/>
      <c r="D356" s="229"/>
      <c r="E356" s="229"/>
      <c r="F356" s="229"/>
      <c r="G356" s="229"/>
      <c r="H356" s="229"/>
      <c r="I356" s="229"/>
      <c r="J356" s="229"/>
      <c r="K356" s="229"/>
      <c r="L356" s="229"/>
      <c r="M356" s="229"/>
      <c r="N356" s="229"/>
      <c r="O356" s="229"/>
      <c r="P356" s="229"/>
      <c r="Q356" s="229"/>
      <c r="R356" s="229"/>
      <c r="S356" s="229"/>
      <c r="T356" s="229"/>
      <c r="U356" s="229"/>
      <c r="V356" s="229"/>
      <c r="W356" s="229"/>
      <c r="X356" s="229"/>
    </row>
    <row r="357" spans="1:24" ht="14.4">
      <c r="A357" s="229"/>
      <c r="B357" s="229"/>
      <c r="C357" s="229"/>
      <c r="D357" s="229"/>
      <c r="E357" s="229"/>
      <c r="F357" s="229"/>
      <c r="G357" s="229"/>
      <c r="H357" s="229"/>
      <c r="I357" s="229"/>
      <c r="J357" s="229"/>
      <c r="K357" s="229"/>
      <c r="L357" s="229"/>
      <c r="M357" s="229"/>
      <c r="N357" s="229"/>
      <c r="O357" s="229"/>
      <c r="P357" s="229"/>
      <c r="Q357" s="229"/>
      <c r="R357" s="229"/>
      <c r="S357" s="229"/>
      <c r="T357" s="229"/>
      <c r="U357" s="229"/>
      <c r="V357" s="229"/>
      <c r="W357" s="229"/>
      <c r="X357" s="229"/>
    </row>
    <row r="358" spans="1:24" ht="14.4">
      <c r="A358" s="229"/>
      <c r="B358" s="229"/>
      <c r="C358" s="229"/>
      <c r="D358" s="229"/>
      <c r="E358" s="229"/>
      <c r="F358" s="229"/>
      <c r="G358" s="229"/>
      <c r="H358" s="229"/>
      <c r="I358" s="229"/>
      <c r="J358" s="229"/>
      <c r="K358" s="229"/>
      <c r="L358" s="229"/>
      <c r="M358" s="229"/>
      <c r="N358" s="229"/>
      <c r="O358" s="229"/>
      <c r="P358" s="229"/>
      <c r="Q358" s="229"/>
      <c r="R358" s="229"/>
      <c r="S358" s="229"/>
      <c r="T358" s="229"/>
      <c r="U358" s="229"/>
      <c r="V358" s="229"/>
      <c r="W358" s="229"/>
      <c r="X358" s="229"/>
    </row>
    <row r="359" spans="1:24" ht="14.4">
      <c r="A359" s="229"/>
      <c r="B359" s="229"/>
      <c r="C359" s="229"/>
      <c r="D359" s="229"/>
      <c r="E359" s="229"/>
      <c r="F359" s="229"/>
      <c r="G359" s="229"/>
      <c r="H359" s="229"/>
      <c r="I359" s="229"/>
      <c r="J359" s="229"/>
      <c r="K359" s="229"/>
      <c r="L359" s="229"/>
      <c r="M359" s="229"/>
      <c r="N359" s="229"/>
      <c r="O359" s="229"/>
      <c r="P359" s="229"/>
      <c r="Q359" s="229"/>
      <c r="R359" s="229"/>
      <c r="S359" s="229"/>
      <c r="T359" s="229"/>
      <c r="U359" s="229"/>
      <c r="V359" s="229"/>
      <c r="W359" s="229"/>
      <c r="X359" s="229"/>
    </row>
    <row r="360" spans="1:24" ht="14.4">
      <c r="A360" s="229"/>
      <c r="B360" s="229"/>
      <c r="C360" s="229"/>
      <c r="D360" s="229"/>
      <c r="E360" s="229"/>
      <c r="F360" s="229"/>
      <c r="G360" s="229"/>
      <c r="H360" s="229"/>
      <c r="I360" s="229"/>
      <c r="J360" s="229"/>
      <c r="K360" s="229"/>
      <c r="L360" s="229"/>
      <c r="M360" s="229"/>
      <c r="N360" s="229"/>
      <c r="O360" s="229"/>
      <c r="P360" s="229"/>
      <c r="Q360" s="229"/>
      <c r="R360" s="229"/>
      <c r="S360" s="229"/>
      <c r="T360" s="229"/>
      <c r="U360" s="229"/>
      <c r="V360" s="229"/>
      <c r="W360" s="229"/>
      <c r="X360" s="229"/>
    </row>
    <row r="361" spans="1:24" ht="14.4">
      <c r="A361" s="229"/>
      <c r="B361" s="229"/>
      <c r="C361" s="229"/>
      <c r="D361" s="229"/>
      <c r="E361" s="229"/>
      <c r="F361" s="229"/>
      <c r="G361" s="229"/>
      <c r="H361" s="229"/>
      <c r="I361" s="229"/>
      <c r="J361" s="229"/>
      <c r="K361" s="229"/>
      <c r="L361" s="229"/>
      <c r="M361" s="229"/>
      <c r="N361" s="229"/>
      <c r="O361" s="229"/>
      <c r="P361" s="229"/>
      <c r="Q361" s="229"/>
      <c r="R361" s="229"/>
      <c r="S361" s="229"/>
      <c r="T361" s="229"/>
      <c r="U361" s="229"/>
      <c r="V361" s="229"/>
      <c r="W361" s="229"/>
      <c r="X361" s="229"/>
    </row>
    <row r="362" spans="1:24" ht="14.4">
      <c r="A362" s="229"/>
      <c r="B362" s="229"/>
      <c r="C362" s="229"/>
      <c r="D362" s="229"/>
      <c r="E362" s="229"/>
      <c r="F362" s="229"/>
      <c r="G362" s="229"/>
      <c r="H362" s="229"/>
      <c r="I362" s="229"/>
      <c r="J362" s="229"/>
      <c r="K362" s="229"/>
      <c r="L362" s="229"/>
      <c r="M362" s="229"/>
      <c r="N362" s="229"/>
      <c r="O362" s="229"/>
      <c r="P362" s="229"/>
      <c r="Q362" s="229"/>
      <c r="R362" s="229"/>
      <c r="S362" s="229"/>
      <c r="T362" s="229"/>
      <c r="U362" s="229"/>
      <c r="V362" s="229"/>
      <c r="W362" s="229"/>
      <c r="X362" s="229"/>
    </row>
    <row r="363" spans="1:24" ht="14.4">
      <c r="A363" s="229"/>
      <c r="B363" s="229"/>
      <c r="C363" s="229"/>
      <c r="D363" s="229"/>
      <c r="E363" s="229"/>
      <c r="F363" s="229"/>
      <c r="G363" s="229"/>
      <c r="H363" s="229"/>
      <c r="I363" s="229"/>
      <c r="J363" s="229"/>
      <c r="K363" s="229"/>
      <c r="L363" s="229"/>
      <c r="M363" s="229"/>
      <c r="N363" s="229"/>
      <c r="O363" s="229"/>
      <c r="P363" s="229"/>
      <c r="Q363" s="229"/>
      <c r="R363" s="229"/>
      <c r="S363" s="229"/>
      <c r="T363" s="229"/>
      <c r="U363" s="229"/>
      <c r="V363" s="229"/>
      <c r="W363" s="229"/>
      <c r="X363" s="229"/>
    </row>
    <row r="364" spans="1:24" ht="14.4">
      <c r="A364" s="229"/>
      <c r="B364" s="229"/>
      <c r="C364" s="229"/>
      <c r="D364" s="229"/>
      <c r="E364" s="229"/>
      <c r="F364" s="229"/>
      <c r="G364" s="229"/>
      <c r="H364" s="229"/>
      <c r="I364" s="229"/>
      <c r="J364" s="229"/>
      <c r="K364" s="229"/>
      <c r="L364" s="229"/>
      <c r="M364" s="229"/>
      <c r="N364" s="229"/>
      <c r="O364" s="229"/>
      <c r="P364" s="229"/>
      <c r="Q364" s="229"/>
      <c r="R364" s="229"/>
      <c r="S364" s="229"/>
      <c r="T364" s="229"/>
      <c r="U364" s="229"/>
      <c r="V364" s="229"/>
      <c r="W364" s="229"/>
      <c r="X364" s="229"/>
    </row>
    <row r="365" spans="1:24" ht="14.4">
      <c r="A365" s="229"/>
      <c r="B365" s="229"/>
      <c r="C365" s="229"/>
      <c r="D365" s="229"/>
      <c r="E365" s="229"/>
      <c r="F365" s="229"/>
      <c r="G365" s="229"/>
      <c r="H365" s="229"/>
      <c r="I365" s="229"/>
      <c r="J365" s="229"/>
      <c r="K365" s="229"/>
      <c r="L365" s="229"/>
      <c r="M365" s="229"/>
      <c r="N365" s="229"/>
      <c r="O365" s="229"/>
      <c r="P365" s="229"/>
      <c r="Q365" s="229"/>
      <c r="R365" s="229"/>
      <c r="S365" s="229"/>
      <c r="T365" s="229"/>
      <c r="U365" s="229"/>
      <c r="V365" s="229"/>
      <c r="W365" s="229"/>
      <c r="X365" s="229"/>
    </row>
    <row r="366" spans="1:24" ht="14.4">
      <c r="A366" s="229"/>
      <c r="B366" s="229"/>
      <c r="C366" s="229"/>
      <c r="D366" s="229"/>
      <c r="E366" s="229"/>
      <c r="F366" s="229"/>
      <c r="G366" s="229"/>
      <c r="H366" s="229"/>
      <c r="I366" s="229"/>
      <c r="J366" s="229"/>
      <c r="K366" s="229"/>
      <c r="L366" s="229"/>
      <c r="M366" s="229"/>
      <c r="N366" s="229"/>
      <c r="O366" s="229"/>
      <c r="P366" s="229"/>
      <c r="Q366" s="229"/>
      <c r="R366" s="229"/>
      <c r="S366" s="229"/>
      <c r="T366" s="229"/>
      <c r="U366" s="229"/>
      <c r="V366" s="229"/>
      <c r="W366" s="229"/>
      <c r="X366" s="229"/>
    </row>
    <row r="367" spans="1:24" ht="14.4">
      <c r="A367" s="229"/>
      <c r="B367" s="229"/>
      <c r="C367" s="229"/>
      <c r="D367" s="229"/>
      <c r="E367" s="229"/>
      <c r="F367" s="229"/>
      <c r="G367" s="229"/>
      <c r="H367" s="229"/>
      <c r="I367" s="229"/>
      <c r="J367" s="229"/>
      <c r="K367" s="229"/>
      <c r="L367" s="229"/>
      <c r="M367" s="229"/>
      <c r="N367" s="229"/>
      <c r="O367" s="229"/>
      <c r="P367" s="229"/>
      <c r="Q367" s="229"/>
      <c r="R367" s="229"/>
      <c r="S367" s="229"/>
      <c r="T367" s="229"/>
      <c r="U367" s="229"/>
      <c r="V367" s="229"/>
      <c r="W367" s="229"/>
      <c r="X367" s="229"/>
    </row>
    <row r="368" spans="1:24" ht="14.4">
      <c r="A368" s="229"/>
      <c r="B368" s="229"/>
      <c r="C368" s="229"/>
      <c r="D368" s="229"/>
      <c r="E368" s="229"/>
      <c r="F368" s="229"/>
      <c r="G368" s="229"/>
      <c r="H368" s="229"/>
      <c r="I368" s="229"/>
      <c r="J368" s="229"/>
      <c r="K368" s="229"/>
      <c r="L368" s="229"/>
      <c r="M368" s="229"/>
      <c r="N368" s="229"/>
      <c r="O368" s="229"/>
      <c r="P368" s="229"/>
      <c r="Q368" s="229"/>
      <c r="R368" s="229"/>
      <c r="S368" s="229"/>
      <c r="T368" s="229"/>
      <c r="U368" s="229"/>
      <c r="V368" s="229"/>
      <c r="W368" s="229"/>
      <c r="X368" s="229"/>
    </row>
    <row r="369" spans="1:24" ht="14.4">
      <c r="A369" s="229"/>
      <c r="B369" s="229"/>
      <c r="C369" s="229"/>
      <c r="D369" s="229"/>
      <c r="E369" s="229"/>
      <c r="F369" s="229"/>
      <c r="G369" s="229"/>
      <c r="H369" s="229"/>
      <c r="I369" s="229"/>
      <c r="J369" s="229"/>
      <c r="K369" s="229"/>
      <c r="L369" s="229"/>
      <c r="M369" s="229"/>
      <c r="N369" s="229"/>
      <c r="O369" s="229"/>
      <c r="P369" s="229"/>
      <c r="Q369" s="229"/>
      <c r="R369" s="229"/>
      <c r="S369" s="229"/>
      <c r="T369" s="229"/>
      <c r="U369" s="229"/>
      <c r="V369" s="229"/>
      <c r="W369" s="229"/>
      <c r="X369" s="229"/>
    </row>
    <row r="370" spans="1:24" ht="14.4">
      <c r="A370" s="229"/>
      <c r="B370" s="229"/>
      <c r="C370" s="229"/>
      <c r="D370" s="229"/>
      <c r="E370" s="229"/>
      <c r="F370" s="229"/>
      <c r="G370" s="229"/>
      <c r="H370" s="229"/>
      <c r="I370" s="229"/>
      <c r="J370" s="229"/>
      <c r="K370" s="229"/>
      <c r="L370" s="229"/>
      <c r="M370" s="229"/>
      <c r="N370" s="229"/>
      <c r="O370" s="229"/>
      <c r="P370" s="229"/>
      <c r="Q370" s="229"/>
      <c r="R370" s="229"/>
      <c r="S370" s="229"/>
      <c r="T370" s="229"/>
      <c r="U370" s="229"/>
      <c r="V370" s="229"/>
      <c r="W370" s="229"/>
      <c r="X370" s="229"/>
    </row>
    <row r="371" spans="1:24" ht="14.4">
      <c r="A371" s="229"/>
      <c r="B371" s="229"/>
      <c r="C371" s="229"/>
      <c r="D371" s="229"/>
      <c r="E371" s="229"/>
      <c r="F371" s="229"/>
      <c r="G371" s="229"/>
      <c r="H371" s="229"/>
      <c r="I371" s="229"/>
      <c r="J371" s="229"/>
      <c r="K371" s="229"/>
      <c r="L371" s="229"/>
      <c r="M371" s="229"/>
      <c r="N371" s="229"/>
      <c r="O371" s="229"/>
      <c r="P371" s="229"/>
      <c r="Q371" s="229"/>
      <c r="R371" s="229"/>
      <c r="S371" s="229"/>
      <c r="T371" s="229"/>
      <c r="U371" s="229"/>
      <c r="V371" s="229"/>
      <c r="W371" s="229"/>
      <c r="X371" s="229"/>
    </row>
    <row r="372" spans="1:24" ht="14.4">
      <c r="A372" s="229"/>
      <c r="B372" s="229"/>
      <c r="C372" s="229"/>
      <c r="D372" s="229"/>
      <c r="E372" s="229"/>
      <c r="F372" s="229"/>
      <c r="G372" s="229"/>
      <c r="H372" s="229"/>
      <c r="I372" s="229"/>
      <c r="J372" s="229"/>
      <c r="K372" s="229"/>
      <c r="L372" s="229"/>
      <c r="M372" s="229"/>
      <c r="N372" s="229"/>
      <c r="O372" s="229"/>
      <c r="P372" s="229"/>
      <c r="Q372" s="229"/>
      <c r="R372" s="229"/>
      <c r="S372" s="229"/>
      <c r="T372" s="229"/>
      <c r="U372" s="229"/>
      <c r="V372" s="229"/>
      <c r="W372" s="229"/>
      <c r="X372" s="229"/>
    </row>
    <row r="373" spans="1:24" ht="14.4">
      <c r="A373" s="229"/>
      <c r="B373" s="229"/>
      <c r="C373" s="229"/>
      <c r="D373" s="229"/>
      <c r="E373" s="229"/>
      <c r="F373" s="229"/>
      <c r="G373" s="229"/>
      <c r="H373" s="229"/>
      <c r="I373" s="229"/>
      <c r="J373" s="229"/>
      <c r="K373" s="229"/>
      <c r="L373" s="229"/>
      <c r="M373" s="229"/>
      <c r="N373" s="229"/>
      <c r="O373" s="229"/>
      <c r="P373" s="229"/>
      <c r="Q373" s="229"/>
      <c r="R373" s="229"/>
      <c r="S373" s="229"/>
      <c r="T373" s="229"/>
      <c r="U373" s="229"/>
      <c r="V373" s="229"/>
      <c r="W373" s="229"/>
      <c r="X373" s="229"/>
    </row>
    <row r="374" spans="1:24" ht="14.4">
      <c r="A374" s="229"/>
      <c r="B374" s="229"/>
      <c r="C374" s="229"/>
      <c r="D374" s="229"/>
      <c r="E374" s="229"/>
      <c r="F374" s="229"/>
      <c r="G374" s="229"/>
      <c r="H374" s="229"/>
      <c r="I374" s="229"/>
      <c r="J374" s="229"/>
      <c r="K374" s="229"/>
      <c r="L374" s="229"/>
      <c r="M374" s="229"/>
      <c r="N374" s="229"/>
      <c r="O374" s="229"/>
      <c r="P374" s="229"/>
      <c r="Q374" s="229"/>
      <c r="R374" s="229"/>
      <c r="S374" s="229"/>
      <c r="T374" s="229"/>
      <c r="U374" s="229"/>
      <c r="V374" s="229"/>
      <c r="W374" s="229"/>
      <c r="X374" s="229"/>
    </row>
    <row r="375" spans="1:24" ht="14.4">
      <c r="A375" s="229"/>
      <c r="B375" s="229"/>
      <c r="C375" s="229"/>
      <c r="D375" s="229"/>
      <c r="E375" s="229"/>
      <c r="F375" s="229"/>
      <c r="G375" s="229"/>
      <c r="H375" s="229"/>
      <c r="I375" s="229"/>
      <c r="J375" s="229"/>
      <c r="K375" s="229"/>
      <c r="L375" s="229"/>
      <c r="M375" s="229"/>
      <c r="N375" s="229"/>
      <c r="O375" s="229"/>
      <c r="P375" s="229"/>
      <c r="Q375" s="229"/>
      <c r="R375" s="229"/>
      <c r="S375" s="229"/>
      <c r="T375" s="229"/>
      <c r="U375" s="229"/>
      <c r="V375" s="229"/>
      <c r="W375" s="229"/>
      <c r="X375" s="229"/>
    </row>
    <row r="376" spans="1:24" ht="14.4">
      <c r="A376" s="229"/>
      <c r="B376" s="229"/>
      <c r="C376" s="229"/>
      <c r="D376" s="229"/>
      <c r="E376" s="229"/>
      <c r="F376" s="229"/>
      <c r="G376" s="229"/>
      <c r="H376" s="229"/>
      <c r="I376" s="229"/>
      <c r="J376" s="229"/>
      <c r="K376" s="229"/>
      <c r="L376" s="229"/>
      <c r="M376" s="229"/>
      <c r="N376" s="229"/>
      <c r="O376" s="229"/>
      <c r="P376" s="229"/>
      <c r="Q376" s="229"/>
      <c r="R376" s="229"/>
      <c r="S376" s="229"/>
      <c r="T376" s="229"/>
      <c r="U376" s="229"/>
      <c r="V376" s="229"/>
      <c r="W376" s="229"/>
      <c r="X376" s="229"/>
    </row>
    <row r="377" spans="1:24" ht="14.4">
      <c r="A377" s="229"/>
      <c r="B377" s="229"/>
      <c r="C377" s="229"/>
      <c r="D377" s="229"/>
      <c r="E377" s="229"/>
      <c r="F377" s="229"/>
      <c r="G377" s="229"/>
      <c r="H377" s="229"/>
      <c r="I377" s="229"/>
      <c r="J377" s="229"/>
      <c r="K377" s="229"/>
      <c r="L377" s="229"/>
      <c r="M377" s="229"/>
      <c r="N377" s="229"/>
      <c r="O377" s="229"/>
      <c r="P377" s="229"/>
      <c r="Q377" s="229"/>
      <c r="R377" s="229"/>
      <c r="S377" s="229"/>
      <c r="T377" s="229"/>
      <c r="U377" s="229"/>
      <c r="V377" s="229"/>
      <c r="W377" s="229"/>
      <c r="X377" s="229"/>
    </row>
    <row r="378" spans="1:24" ht="14.4">
      <c r="A378" s="229"/>
      <c r="B378" s="229"/>
      <c r="C378" s="229"/>
      <c r="D378" s="229"/>
      <c r="E378" s="229"/>
      <c r="F378" s="229"/>
      <c r="G378" s="229"/>
      <c r="H378" s="229"/>
      <c r="I378" s="229"/>
      <c r="J378" s="229"/>
      <c r="K378" s="229"/>
      <c r="L378" s="229"/>
      <c r="M378" s="229"/>
      <c r="N378" s="229"/>
      <c r="O378" s="229"/>
      <c r="P378" s="229"/>
      <c r="Q378" s="229"/>
      <c r="R378" s="229"/>
      <c r="S378" s="229"/>
      <c r="T378" s="229"/>
      <c r="U378" s="229"/>
      <c r="V378" s="229"/>
      <c r="W378" s="229"/>
      <c r="X378" s="229"/>
    </row>
    <row r="379" spans="1:24" ht="14.4">
      <c r="A379" s="229"/>
      <c r="B379" s="229"/>
      <c r="C379" s="229"/>
      <c r="D379" s="229"/>
      <c r="E379" s="229"/>
      <c r="F379" s="229"/>
      <c r="G379" s="229"/>
      <c r="H379" s="229"/>
      <c r="I379" s="229"/>
      <c r="J379" s="229"/>
      <c r="K379" s="229"/>
      <c r="L379" s="229"/>
      <c r="M379" s="229"/>
      <c r="N379" s="229"/>
      <c r="O379" s="229"/>
      <c r="P379" s="229"/>
      <c r="Q379" s="229"/>
      <c r="R379" s="229"/>
      <c r="S379" s="229"/>
      <c r="T379" s="229"/>
      <c r="U379" s="229"/>
      <c r="V379" s="229"/>
      <c r="W379" s="229"/>
      <c r="X379" s="229"/>
    </row>
    <row r="380" spans="1:24" ht="14.4">
      <c r="A380" s="229"/>
      <c r="B380" s="229"/>
      <c r="C380" s="229"/>
      <c r="D380" s="229"/>
      <c r="E380" s="229"/>
      <c r="F380" s="229"/>
      <c r="G380" s="229"/>
      <c r="H380" s="229"/>
      <c r="I380" s="229"/>
      <c r="J380" s="229"/>
      <c r="K380" s="229"/>
      <c r="L380" s="229"/>
      <c r="M380" s="229"/>
      <c r="N380" s="229"/>
      <c r="O380" s="229"/>
      <c r="P380" s="229"/>
      <c r="Q380" s="229"/>
      <c r="R380" s="229"/>
      <c r="S380" s="229"/>
      <c r="T380" s="229"/>
      <c r="U380" s="229"/>
      <c r="V380" s="229"/>
      <c r="W380" s="229"/>
      <c r="X380" s="229"/>
    </row>
    <row r="381" spans="1:24" ht="14.4">
      <c r="A381" s="229"/>
      <c r="B381" s="229"/>
      <c r="C381" s="229"/>
      <c r="D381" s="229"/>
      <c r="E381" s="229"/>
      <c r="F381" s="229"/>
      <c r="G381" s="229"/>
      <c r="H381" s="229"/>
      <c r="I381" s="229"/>
      <c r="J381" s="229"/>
      <c r="K381" s="229"/>
      <c r="L381" s="229"/>
      <c r="M381" s="229"/>
      <c r="N381" s="229"/>
      <c r="O381" s="229"/>
      <c r="P381" s="229"/>
      <c r="Q381" s="229"/>
      <c r="R381" s="229"/>
      <c r="S381" s="229"/>
      <c r="T381" s="229"/>
      <c r="U381" s="229"/>
      <c r="V381" s="229"/>
      <c r="W381" s="229"/>
      <c r="X381" s="229"/>
    </row>
    <row r="382" spans="1:24" ht="14.4">
      <c r="A382" s="229"/>
      <c r="B382" s="229"/>
      <c r="C382" s="229"/>
      <c r="D382" s="229"/>
      <c r="E382" s="229"/>
      <c r="F382" s="229"/>
      <c r="G382" s="229"/>
      <c r="H382" s="229"/>
      <c r="I382" s="229"/>
      <c r="J382" s="229"/>
      <c r="K382" s="229"/>
      <c r="L382" s="229"/>
      <c r="M382" s="229"/>
      <c r="N382" s="229"/>
      <c r="O382" s="229"/>
      <c r="P382" s="229"/>
      <c r="Q382" s="229"/>
      <c r="R382" s="229"/>
      <c r="S382" s="229"/>
      <c r="T382" s="229"/>
      <c r="U382" s="229"/>
      <c r="V382" s="229"/>
      <c r="W382" s="229"/>
      <c r="X382" s="229"/>
    </row>
    <row r="383" spans="1:24" ht="14.4">
      <c r="A383" s="229"/>
      <c r="B383" s="229"/>
      <c r="C383" s="229"/>
      <c r="D383" s="229"/>
      <c r="E383" s="229"/>
      <c r="F383" s="229"/>
      <c r="G383" s="229"/>
      <c r="H383" s="229"/>
      <c r="I383" s="229"/>
      <c r="J383" s="229"/>
      <c r="K383" s="229"/>
      <c r="L383" s="229"/>
      <c r="M383" s="229"/>
      <c r="N383" s="229"/>
      <c r="O383" s="229"/>
      <c r="P383" s="229"/>
      <c r="Q383" s="229"/>
      <c r="R383" s="229"/>
      <c r="S383" s="229"/>
      <c r="T383" s="229"/>
      <c r="U383" s="229"/>
      <c r="V383" s="229"/>
      <c r="W383" s="229"/>
      <c r="X383" s="229"/>
    </row>
    <row r="384" spans="1:24" ht="14.4">
      <c r="A384" s="229"/>
      <c r="B384" s="229"/>
      <c r="C384" s="229"/>
      <c r="D384" s="229"/>
      <c r="E384" s="229"/>
      <c r="F384" s="229"/>
      <c r="G384" s="229"/>
      <c r="H384" s="229"/>
      <c r="I384" s="229"/>
      <c r="J384" s="229"/>
      <c r="K384" s="229"/>
      <c r="L384" s="229"/>
      <c r="M384" s="229"/>
      <c r="N384" s="229"/>
      <c r="O384" s="229"/>
      <c r="P384" s="229"/>
      <c r="Q384" s="229"/>
      <c r="R384" s="229"/>
      <c r="S384" s="229"/>
      <c r="T384" s="229"/>
      <c r="U384" s="229"/>
      <c r="V384" s="229"/>
      <c r="W384" s="229"/>
      <c r="X384" s="229"/>
    </row>
    <row r="385" spans="1:24" ht="14.4">
      <c r="A385" s="229"/>
      <c r="B385" s="229"/>
      <c r="C385" s="229"/>
      <c r="D385" s="229"/>
      <c r="E385" s="229"/>
      <c r="F385" s="229"/>
      <c r="G385" s="229"/>
      <c r="H385" s="229"/>
      <c r="I385" s="229"/>
      <c r="J385" s="229"/>
      <c r="K385" s="229"/>
      <c r="L385" s="229"/>
      <c r="M385" s="229"/>
      <c r="N385" s="229"/>
      <c r="O385" s="229"/>
      <c r="P385" s="229"/>
      <c r="Q385" s="229"/>
      <c r="R385" s="229"/>
      <c r="S385" s="229"/>
      <c r="T385" s="229"/>
      <c r="U385" s="229"/>
      <c r="V385" s="229"/>
      <c r="W385" s="229"/>
      <c r="X385" s="229"/>
    </row>
    <row r="386" spans="1:24" ht="14.4">
      <c r="A386" s="229"/>
      <c r="B386" s="229"/>
      <c r="C386" s="229"/>
      <c r="D386" s="229"/>
      <c r="E386" s="229"/>
      <c r="F386" s="229"/>
      <c r="G386" s="229"/>
      <c r="H386" s="229"/>
      <c r="I386" s="229"/>
      <c r="J386" s="229"/>
      <c r="K386" s="229"/>
      <c r="L386" s="229"/>
      <c r="M386" s="229"/>
      <c r="N386" s="229"/>
      <c r="O386" s="229"/>
      <c r="P386" s="229"/>
      <c r="Q386" s="229"/>
      <c r="R386" s="229"/>
      <c r="S386" s="229"/>
      <c r="T386" s="229"/>
      <c r="U386" s="229"/>
      <c r="V386" s="229"/>
      <c r="W386" s="229"/>
      <c r="X386" s="229"/>
    </row>
    <row r="387" spans="1:24" ht="14.4">
      <c r="A387" s="229"/>
      <c r="B387" s="229"/>
      <c r="C387" s="229"/>
      <c r="D387" s="229"/>
      <c r="E387" s="229"/>
      <c r="F387" s="229"/>
      <c r="G387" s="229"/>
      <c r="H387" s="229"/>
      <c r="I387" s="229"/>
      <c r="J387" s="229"/>
      <c r="K387" s="229"/>
      <c r="L387" s="229"/>
      <c r="M387" s="229"/>
      <c r="N387" s="229"/>
      <c r="O387" s="229"/>
      <c r="P387" s="229"/>
      <c r="Q387" s="229"/>
      <c r="R387" s="229"/>
      <c r="S387" s="229"/>
      <c r="T387" s="229"/>
      <c r="U387" s="229"/>
      <c r="V387" s="229"/>
      <c r="W387" s="229"/>
      <c r="X387" s="229"/>
    </row>
    <row r="388" spans="1:24" ht="14.4">
      <c r="A388" s="229"/>
      <c r="B388" s="229"/>
      <c r="C388" s="229"/>
      <c r="D388" s="229"/>
      <c r="E388" s="229"/>
      <c r="F388" s="229"/>
      <c r="G388" s="229"/>
      <c r="H388" s="229"/>
      <c r="I388" s="229"/>
      <c r="J388" s="229"/>
      <c r="K388" s="229"/>
      <c r="L388" s="229"/>
      <c r="M388" s="229"/>
      <c r="N388" s="229"/>
      <c r="O388" s="229"/>
      <c r="P388" s="229"/>
      <c r="Q388" s="229"/>
      <c r="R388" s="229"/>
      <c r="S388" s="229"/>
      <c r="T388" s="229"/>
      <c r="U388" s="229"/>
      <c r="V388" s="229"/>
      <c r="W388" s="229"/>
      <c r="X388" s="229"/>
    </row>
    <row r="389" spans="1:24" ht="14.4">
      <c r="A389" s="229"/>
      <c r="B389" s="229"/>
      <c r="C389" s="229"/>
      <c r="D389" s="229"/>
      <c r="E389" s="229"/>
      <c r="F389" s="229"/>
      <c r="G389" s="229"/>
      <c r="H389" s="229"/>
      <c r="I389" s="229"/>
      <c r="J389" s="229"/>
      <c r="K389" s="229"/>
      <c r="L389" s="229"/>
      <c r="M389" s="229"/>
      <c r="N389" s="229"/>
      <c r="O389" s="229"/>
      <c r="P389" s="229"/>
      <c r="Q389" s="229"/>
      <c r="R389" s="229"/>
      <c r="S389" s="229"/>
      <c r="T389" s="229"/>
      <c r="U389" s="229"/>
      <c r="V389" s="229"/>
      <c r="W389" s="229"/>
      <c r="X389" s="229"/>
    </row>
    <row r="390" spans="1:24" ht="14.4">
      <c r="A390" s="229"/>
      <c r="B390" s="229"/>
      <c r="C390" s="229"/>
      <c r="D390" s="229"/>
      <c r="E390" s="229"/>
      <c r="F390" s="229"/>
      <c r="G390" s="229"/>
      <c r="H390" s="229"/>
      <c r="I390" s="229"/>
      <c r="J390" s="229"/>
      <c r="K390" s="229"/>
      <c r="L390" s="229"/>
      <c r="M390" s="229"/>
      <c r="N390" s="229"/>
      <c r="O390" s="229"/>
      <c r="P390" s="229"/>
      <c r="Q390" s="229"/>
      <c r="R390" s="229"/>
      <c r="S390" s="229"/>
      <c r="T390" s="229"/>
      <c r="U390" s="229"/>
      <c r="V390" s="229"/>
      <c r="W390" s="229"/>
      <c r="X390" s="229"/>
    </row>
    <row r="391" spans="1:24" ht="14.4">
      <c r="A391" s="229"/>
      <c r="B391" s="229"/>
      <c r="C391" s="229"/>
      <c r="D391" s="229"/>
      <c r="E391" s="229"/>
      <c r="F391" s="229"/>
      <c r="G391" s="229"/>
      <c r="H391" s="229"/>
      <c r="I391" s="229"/>
      <c r="J391" s="229"/>
      <c r="K391" s="229"/>
      <c r="L391" s="229"/>
      <c r="M391" s="229"/>
      <c r="N391" s="229"/>
      <c r="O391" s="229"/>
      <c r="P391" s="229"/>
      <c r="Q391" s="229"/>
      <c r="R391" s="229"/>
      <c r="S391" s="229"/>
      <c r="T391" s="229"/>
      <c r="U391" s="229"/>
      <c r="V391" s="229"/>
      <c r="W391" s="229"/>
      <c r="X391" s="229"/>
    </row>
    <row r="392" spans="1:24" ht="14.4">
      <c r="A392" s="229"/>
      <c r="B392" s="229"/>
      <c r="C392" s="229"/>
      <c r="D392" s="229"/>
      <c r="E392" s="229"/>
      <c r="F392" s="229"/>
      <c r="G392" s="229"/>
      <c r="H392" s="229"/>
      <c r="I392" s="229"/>
      <c r="J392" s="229"/>
      <c r="K392" s="229"/>
      <c r="L392" s="229"/>
      <c r="M392" s="229"/>
      <c r="N392" s="229"/>
      <c r="O392" s="229"/>
      <c r="P392" s="229"/>
      <c r="Q392" s="229"/>
      <c r="R392" s="229"/>
      <c r="S392" s="229"/>
      <c r="T392" s="229"/>
      <c r="U392" s="229"/>
      <c r="V392" s="229"/>
      <c r="W392" s="229"/>
      <c r="X392" s="229"/>
    </row>
    <row r="393" spans="1:24" ht="14.4">
      <c r="A393" s="229"/>
      <c r="B393" s="229"/>
      <c r="C393" s="229"/>
      <c r="D393" s="229"/>
      <c r="E393" s="229"/>
      <c r="F393" s="229"/>
      <c r="G393" s="229"/>
      <c r="H393" s="229"/>
      <c r="I393" s="229"/>
      <c r="J393" s="229"/>
      <c r="K393" s="229"/>
      <c r="L393" s="229"/>
      <c r="M393" s="229"/>
      <c r="N393" s="229"/>
      <c r="O393" s="229"/>
      <c r="P393" s="229"/>
      <c r="Q393" s="229"/>
      <c r="R393" s="229"/>
      <c r="S393" s="229"/>
      <c r="T393" s="229"/>
      <c r="U393" s="229"/>
      <c r="V393" s="229"/>
      <c r="W393" s="229"/>
      <c r="X393" s="229"/>
    </row>
    <row r="394" spans="1:24" ht="14.4">
      <c r="A394" s="229"/>
      <c r="B394" s="229"/>
      <c r="C394" s="229"/>
      <c r="D394" s="229"/>
      <c r="E394" s="229"/>
      <c r="F394" s="229"/>
      <c r="G394" s="229"/>
      <c r="H394" s="229"/>
      <c r="I394" s="229"/>
      <c r="J394" s="229"/>
      <c r="K394" s="229"/>
      <c r="L394" s="229"/>
      <c r="M394" s="229"/>
      <c r="N394" s="229"/>
      <c r="O394" s="229"/>
      <c r="P394" s="229"/>
      <c r="Q394" s="229"/>
      <c r="R394" s="229"/>
      <c r="S394" s="229"/>
      <c r="T394" s="229"/>
      <c r="U394" s="229"/>
      <c r="V394" s="229"/>
      <c r="W394" s="229"/>
      <c r="X394" s="229"/>
    </row>
    <row r="395" spans="1:24" ht="14.4">
      <c r="A395" s="229"/>
      <c r="B395" s="229"/>
      <c r="C395" s="229"/>
      <c r="D395" s="229"/>
      <c r="E395" s="229"/>
      <c r="F395" s="229"/>
      <c r="G395" s="229"/>
      <c r="H395" s="229"/>
      <c r="I395" s="229"/>
      <c r="J395" s="229"/>
      <c r="K395" s="229"/>
      <c r="L395" s="229"/>
      <c r="M395" s="229"/>
      <c r="N395" s="229"/>
      <c r="O395" s="229"/>
      <c r="P395" s="229"/>
      <c r="Q395" s="229"/>
      <c r="R395" s="229"/>
      <c r="S395" s="229"/>
      <c r="T395" s="229"/>
      <c r="U395" s="229"/>
      <c r="V395" s="229"/>
      <c r="W395" s="229"/>
      <c r="X395" s="229"/>
    </row>
    <row r="396" spans="1:24" ht="14.4">
      <c r="A396" s="229"/>
      <c r="B396" s="229"/>
      <c r="C396" s="229"/>
      <c r="D396" s="229"/>
      <c r="E396" s="229"/>
      <c r="F396" s="229"/>
      <c r="G396" s="229"/>
      <c r="H396" s="229"/>
      <c r="I396" s="229"/>
      <c r="J396" s="229"/>
      <c r="K396" s="229"/>
      <c r="L396" s="229"/>
      <c r="M396" s="229"/>
      <c r="N396" s="229"/>
      <c r="O396" s="229"/>
      <c r="P396" s="229"/>
      <c r="Q396" s="229"/>
      <c r="R396" s="229"/>
      <c r="S396" s="229"/>
      <c r="T396" s="229"/>
      <c r="U396" s="229"/>
      <c r="V396" s="229"/>
      <c r="W396" s="229"/>
      <c r="X396" s="229"/>
    </row>
    <row r="397" spans="1:24" ht="14.4">
      <c r="A397" s="229"/>
      <c r="B397" s="229"/>
      <c r="C397" s="229"/>
      <c r="D397" s="229"/>
      <c r="E397" s="229"/>
      <c r="F397" s="229"/>
      <c r="G397" s="229"/>
      <c r="H397" s="229"/>
      <c r="I397" s="229"/>
      <c r="J397" s="229"/>
      <c r="K397" s="229"/>
      <c r="L397" s="229"/>
      <c r="M397" s="229"/>
      <c r="N397" s="229"/>
      <c r="O397" s="229"/>
      <c r="P397" s="229"/>
      <c r="Q397" s="229"/>
      <c r="R397" s="229"/>
      <c r="S397" s="229"/>
      <c r="T397" s="229"/>
      <c r="U397" s="229"/>
      <c r="V397" s="229"/>
      <c r="W397" s="229"/>
      <c r="X397" s="229"/>
    </row>
    <row r="398" spans="1:24" ht="14.4">
      <c r="A398" s="229"/>
      <c r="B398" s="229"/>
      <c r="C398" s="229"/>
      <c r="D398" s="229"/>
      <c r="E398" s="229"/>
      <c r="F398" s="229"/>
      <c r="G398" s="229"/>
      <c r="H398" s="229"/>
      <c r="I398" s="229"/>
      <c r="J398" s="229"/>
      <c r="K398" s="229"/>
      <c r="L398" s="229"/>
      <c r="M398" s="229"/>
      <c r="N398" s="229"/>
      <c r="O398" s="229"/>
      <c r="P398" s="229"/>
      <c r="Q398" s="229"/>
      <c r="R398" s="229"/>
      <c r="S398" s="229"/>
      <c r="T398" s="229"/>
      <c r="U398" s="229"/>
      <c r="V398" s="229"/>
      <c r="W398" s="229"/>
      <c r="X398" s="229"/>
    </row>
    <row r="399" spans="1:24" ht="14.4">
      <c r="A399" s="229"/>
      <c r="B399" s="229"/>
      <c r="C399" s="229"/>
      <c r="D399" s="229"/>
      <c r="E399" s="229"/>
      <c r="F399" s="229"/>
      <c r="G399" s="229"/>
      <c r="H399" s="229"/>
      <c r="I399" s="229"/>
      <c r="J399" s="229"/>
      <c r="K399" s="229"/>
      <c r="L399" s="229"/>
      <c r="M399" s="229"/>
      <c r="N399" s="229"/>
      <c r="O399" s="229"/>
      <c r="P399" s="229"/>
      <c r="Q399" s="229"/>
      <c r="R399" s="229"/>
      <c r="S399" s="229"/>
      <c r="T399" s="229"/>
      <c r="U399" s="229"/>
      <c r="V399" s="229"/>
      <c r="W399" s="229"/>
      <c r="X399" s="229"/>
    </row>
    <row r="400" spans="1:24" ht="14.4">
      <c r="A400" s="229"/>
      <c r="B400" s="229"/>
      <c r="C400" s="229"/>
      <c r="D400" s="229"/>
      <c r="E400" s="229"/>
      <c r="F400" s="229"/>
      <c r="G400" s="229"/>
      <c r="H400" s="229"/>
      <c r="I400" s="229"/>
      <c r="J400" s="229"/>
      <c r="K400" s="229"/>
      <c r="L400" s="229"/>
      <c r="M400" s="229"/>
      <c r="N400" s="229"/>
      <c r="O400" s="229"/>
      <c r="P400" s="229"/>
      <c r="Q400" s="229"/>
      <c r="R400" s="229"/>
      <c r="S400" s="229"/>
      <c r="T400" s="229"/>
      <c r="U400" s="229"/>
      <c r="V400" s="229"/>
      <c r="W400" s="229"/>
      <c r="X400" s="229"/>
    </row>
    <row r="401" spans="1:24" ht="14.4">
      <c r="A401" s="229"/>
      <c r="B401" s="229"/>
      <c r="C401" s="229"/>
      <c r="D401" s="229"/>
      <c r="E401" s="229"/>
      <c r="F401" s="229"/>
      <c r="G401" s="229"/>
      <c r="H401" s="229"/>
      <c r="I401" s="229"/>
      <c r="J401" s="229"/>
      <c r="K401" s="229"/>
      <c r="L401" s="229"/>
      <c r="M401" s="229"/>
      <c r="N401" s="229"/>
      <c r="O401" s="229"/>
      <c r="P401" s="229"/>
      <c r="Q401" s="229"/>
      <c r="R401" s="229"/>
      <c r="S401" s="229"/>
      <c r="T401" s="229"/>
      <c r="U401" s="229"/>
      <c r="V401" s="229"/>
      <c r="W401" s="229"/>
      <c r="X401" s="229"/>
    </row>
    <row r="402" spans="1:24" ht="14.4">
      <c r="A402" s="229"/>
      <c r="B402" s="229"/>
      <c r="C402" s="229"/>
      <c r="D402" s="229"/>
      <c r="E402" s="229"/>
      <c r="F402" s="229"/>
      <c r="G402" s="229"/>
      <c r="H402" s="229"/>
      <c r="I402" s="229"/>
      <c r="J402" s="229"/>
      <c r="K402" s="229"/>
      <c r="L402" s="229"/>
      <c r="M402" s="229"/>
      <c r="N402" s="229"/>
      <c r="O402" s="229"/>
      <c r="P402" s="229"/>
      <c r="Q402" s="229"/>
      <c r="R402" s="229"/>
      <c r="S402" s="229"/>
      <c r="T402" s="229"/>
      <c r="U402" s="229"/>
      <c r="V402" s="229"/>
      <c r="W402" s="229"/>
      <c r="X402" s="229"/>
    </row>
    <row r="403" spans="1:24" ht="14.4">
      <c r="A403" s="229"/>
      <c r="B403" s="229"/>
      <c r="C403" s="229"/>
      <c r="D403" s="229"/>
      <c r="E403" s="229"/>
      <c r="F403" s="229"/>
      <c r="G403" s="229"/>
      <c r="H403" s="229"/>
      <c r="I403" s="229"/>
      <c r="J403" s="229"/>
      <c r="K403" s="229"/>
      <c r="L403" s="229"/>
      <c r="M403" s="229"/>
      <c r="N403" s="229"/>
      <c r="O403" s="229"/>
      <c r="P403" s="229"/>
      <c r="Q403" s="229"/>
      <c r="R403" s="229"/>
      <c r="S403" s="229"/>
      <c r="T403" s="229"/>
      <c r="U403" s="229"/>
      <c r="V403" s="229"/>
      <c r="W403" s="229"/>
      <c r="X403" s="229"/>
    </row>
    <row r="404" spans="1:24" ht="14.4">
      <c r="A404" s="229"/>
      <c r="B404" s="229"/>
      <c r="C404" s="229"/>
      <c r="D404" s="229"/>
      <c r="E404" s="229"/>
      <c r="F404" s="229"/>
      <c r="G404" s="229"/>
      <c r="H404" s="229"/>
      <c r="I404" s="229"/>
      <c r="J404" s="229"/>
      <c r="K404" s="229"/>
      <c r="L404" s="229"/>
      <c r="M404" s="229"/>
      <c r="N404" s="229"/>
      <c r="O404" s="229"/>
      <c r="P404" s="229"/>
      <c r="Q404" s="229"/>
      <c r="R404" s="229"/>
      <c r="S404" s="229"/>
      <c r="T404" s="229"/>
      <c r="U404" s="229"/>
      <c r="V404" s="229"/>
      <c r="W404" s="229"/>
      <c r="X404" s="229"/>
    </row>
    <row r="405" spans="1:24" ht="14.4">
      <c r="A405" s="229"/>
      <c r="B405" s="229"/>
      <c r="C405" s="229"/>
      <c r="D405" s="229"/>
      <c r="E405" s="229"/>
      <c r="F405" s="229"/>
      <c r="G405" s="229"/>
      <c r="H405" s="229"/>
      <c r="I405" s="229"/>
      <c r="J405" s="229"/>
      <c r="K405" s="229"/>
      <c r="L405" s="229"/>
      <c r="M405" s="229"/>
      <c r="N405" s="229"/>
      <c r="O405" s="229"/>
      <c r="P405" s="229"/>
      <c r="Q405" s="229"/>
      <c r="R405" s="229"/>
      <c r="S405" s="229"/>
      <c r="T405" s="229"/>
      <c r="U405" s="229"/>
      <c r="V405" s="229"/>
      <c r="W405" s="229"/>
      <c r="X405" s="229"/>
    </row>
    <row r="406" spans="1:24" ht="14.4">
      <c r="A406" s="229"/>
      <c r="B406" s="229"/>
      <c r="C406" s="229"/>
      <c r="D406" s="229"/>
      <c r="E406" s="229"/>
      <c r="F406" s="229"/>
      <c r="G406" s="229"/>
      <c r="H406" s="229"/>
      <c r="I406" s="229"/>
      <c r="J406" s="229"/>
      <c r="K406" s="229"/>
      <c r="L406" s="229"/>
      <c r="M406" s="229"/>
      <c r="N406" s="229"/>
      <c r="O406" s="229"/>
      <c r="P406" s="229"/>
      <c r="Q406" s="229"/>
      <c r="R406" s="229"/>
      <c r="S406" s="229"/>
      <c r="T406" s="229"/>
      <c r="U406" s="229"/>
      <c r="V406" s="229"/>
      <c r="W406" s="229"/>
      <c r="X406" s="229"/>
    </row>
    <row r="407" spans="1:24" ht="14.4">
      <c r="A407" s="229"/>
      <c r="B407" s="229"/>
      <c r="C407" s="229"/>
      <c r="D407" s="229"/>
      <c r="E407" s="229"/>
      <c r="F407" s="229"/>
      <c r="G407" s="229"/>
      <c r="H407" s="229"/>
      <c r="I407" s="229"/>
      <c r="J407" s="229"/>
      <c r="K407" s="229"/>
      <c r="L407" s="229"/>
      <c r="M407" s="229"/>
      <c r="N407" s="229"/>
      <c r="O407" s="229"/>
      <c r="P407" s="229"/>
      <c r="Q407" s="229"/>
      <c r="R407" s="229"/>
      <c r="S407" s="229"/>
      <c r="T407" s="229"/>
      <c r="U407" s="229"/>
      <c r="V407" s="229"/>
      <c r="W407" s="229"/>
      <c r="X407" s="229"/>
    </row>
    <row r="408" spans="1:24" ht="14.4">
      <c r="A408" s="229"/>
      <c r="B408" s="229"/>
      <c r="C408" s="229"/>
      <c r="D408" s="229"/>
      <c r="E408" s="229"/>
      <c r="F408" s="229"/>
      <c r="G408" s="229"/>
      <c r="H408" s="229"/>
      <c r="I408" s="229"/>
      <c r="J408" s="229"/>
      <c r="K408" s="229"/>
      <c r="L408" s="229"/>
      <c r="M408" s="229"/>
      <c r="N408" s="229"/>
      <c r="O408" s="229"/>
      <c r="P408" s="229"/>
      <c r="Q408" s="229"/>
      <c r="R408" s="229"/>
      <c r="S408" s="229"/>
      <c r="T408" s="229"/>
      <c r="U408" s="229"/>
      <c r="V408" s="229"/>
      <c r="W408" s="229"/>
      <c r="X408" s="229"/>
    </row>
    <row r="409" spans="1:24" ht="14.4">
      <c r="A409" s="229"/>
      <c r="B409" s="229"/>
      <c r="C409" s="229"/>
      <c r="D409" s="229"/>
      <c r="E409" s="229"/>
      <c r="F409" s="229"/>
      <c r="G409" s="229"/>
      <c r="H409" s="229"/>
      <c r="I409" s="229"/>
      <c r="J409" s="229"/>
      <c r="K409" s="229"/>
      <c r="L409" s="229"/>
      <c r="M409" s="229"/>
      <c r="N409" s="229"/>
      <c r="O409" s="229"/>
      <c r="P409" s="229"/>
      <c r="Q409" s="229"/>
      <c r="R409" s="229"/>
      <c r="S409" s="229"/>
      <c r="T409" s="229"/>
      <c r="U409" s="229"/>
      <c r="V409" s="229"/>
      <c r="W409" s="229"/>
      <c r="X409" s="229"/>
    </row>
    <row r="410" spans="1:24" ht="14.4">
      <c r="A410" s="229"/>
      <c r="B410" s="229"/>
      <c r="C410" s="229"/>
      <c r="D410" s="229"/>
      <c r="E410" s="229"/>
      <c r="F410" s="229"/>
      <c r="G410" s="229"/>
      <c r="H410" s="229"/>
      <c r="I410" s="229"/>
      <c r="J410" s="229"/>
      <c r="K410" s="229"/>
      <c r="L410" s="229"/>
      <c r="M410" s="229"/>
      <c r="N410" s="229"/>
      <c r="O410" s="229"/>
      <c r="P410" s="229"/>
      <c r="Q410" s="229"/>
      <c r="R410" s="229"/>
      <c r="S410" s="229"/>
      <c r="T410" s="229"/>
      <c r="U410" s="229"/>
      <c r="V410" s="229"/>
      <c r="W410" s="229"/>
      <c r="X410" s="229"/>
    </row>
    <row r="411" spans="1:24" ht="14.4">
      <c r="A411" s="229"/>
      <c r="B411" s="229"/>
      <c r="C411" s="229"/>
      <c r="D411" s="229"/>
      <c r="E411" s="229"/>
      <c r="F411" s="229"/>
      <c r="G411" s="229"/>
      <c r="H411" s="229"/>
      <c r="I411" s="229"/>
      <c r="J411" s="229"/>
      <c r="K411" s="229"/>
      <c r="L411" s="229"/>
      <c r="M411" s="229"/>
      <c r="N411" s="229"/>
      <c r="O411" s="229"/>
      <c r="P411" s="229"/>
      <c r="Q411" s="229"/>
      <c r="R411" s="229"/>
      <c r="S411" s="229"/>
      <c r="T411" s="229"/>
      <c r="U411" s="229"/>
      <c r="V411" s="229"/>
      <c r="W411" s="229"/>
      <c r="X411" s="229"/>
    </row>
    <row r="412" spans="1:24" ht="14.4">
      <c r="A412" s="229"/>
      <c r="B412" s="229"/>
      <c r="C412" s="229"/>
      <c r="D412" s="229"/>
      <c r="E412" s="229"/>
      <c r="F412" s="229"/>
      <c r="G412" s="229"/>
      <c r="H412" s="229"/>
      <c r="I412" s="229"/>
      <c r="J412" s="229"/>
      <c r="K412" s="229"/>
      <c r="L412" s="229"/>
      <c r="M412" s="229"/>
      <c r="N412" s="229"/>
      <c r="O412" s="229"/>
      <c r="P412" s="229"/>
      <c r="Q412" s="229"/>
      <c r="R412" s="229"/>
      <c r="S412" s="229"/>
      <c r="T412" s="229"/>
      <c r="U412" s="229"/>
      <c r="V412" s="229"/>
      <c r="W412" s="229"/>
      <c r="X412" s="229"/>
    </row>
    <row r="413" spans="1:24" ht="14.4">
      <c r="A413" s="229"/>
      <c r="B413" s="229"/>
      <c r="C413" s="229"/>
      <c r="D413" s="229"/>
      <c r="E413" s="229"/>
      <c r="F413" s="229"/>
      <c r="G413" s="229"/>
      <c r="H413" s="229"/>
      <c r="I413" s="229"/>
      <c r="J413" s="229"/>
      <c r="K413" s="229"/>
      <c r="L413" s="229"/>
      <c r="M413" s="229"/>
      <c r="N413" s="229"/>
      <c r="O413" s="229"/>
      <c r="P413" s="229"/>
      <c r="Q413" s="229"/>
      <c r="R413" s="229"/>
      <c r="S413" s="229"/>
      <c r="T413" s="229"/>
      <c r="U413" s="229"/>
      <c r="V413" s="229"/>
      <c r="W413" s="229"/>
      <c r="X413" s="229"/>
    </row>
    <row r="414" spans="1:24" ht="14.4">
      <c r="A414" s="229"/>
      <c r="B414" s="229"/>
      <c r="C414" s="229"/>
      <c r="D414" s="229"/>
      <c r="E414" s="229"/>
      <c r="F414" s="229"/>
      <c r="G414" s="229"/>
      <c r="H414" s="229"/>
      <c r="I414" s="229"/>
      <c r="J414" s="229"/>
      <c r="K414" s="229"/>
      <c r="L414" s="229"/>
      <c r="M414" s="229"/>
      <c r="N414" s="229"/>
      <c r="O414" s="229"/>
      <c r="P414" s="229"/>
      <c r="Q414" s="229"/>
      <c r="R414" s="229"/>
      <c r="S414" s="229"/>
      <c r="T414" s="229"/>
      <c r="U414" s="229"/>
      <c r="V414" s="229"/>
      <c r="W414" s="229"/>
      <c r="X414" s="229"/>
    </row>
    <row r="415" spans="1:24" ht="14.4">
      <c r="A415" s="229"/>
      <c r="B415" s="229"/>
      <c r="C415" s="229"/>
      <c r="D415" s="229"/>
      <c r="E415" s="229"/>
      <c r="F415" s="229"/>
      <c r="G415" s="229"/>
      <c r="H415" s="229"/>
      <c r="I415" s="229"/>
      <c r="J415" s="229"/>
      <c r="K415" s="229"/>
      <c r="L415" s="229"/>
      <c r="M415" s="229"/>
      <c r="N415" s="229"/>
      <c r="O415" s="229"/>
      <c r="P415" s="229"/>
      <c r="Q415" s="229"/>
      <c r="R415" s="229"/>
      <c r="S415" s="229"/>
      <c r="T415" s="229"/>
      <c r="U415" s="229"/>
      <c r="V415" s="229"/>
      <c r="W415" s="229"/>
      <c r="X415" s="229"/>
    </row>
    <row r="416" spans="1:24" ht="14.4">
      <c r="A416" s="229"/>
      <c r="B416" s="229"/>
      <c r="C416" s="229"/>
      <c r="D416" s="229"/>
      <c r="E416" s="229"/>
      <c r="F416" s="229"/>
      <c r="G416" s="229"/>
      <c r="H416" s="229"/>
      <c r="I416" s="229"/>
      <c r="J416" s="229"/>
      <c r="K416" s="229"/>
      <c r="L416" s="229"/>
      <c r="M416" s="229"/>
      <c r="N416" s="229"/>
      <c r="O416" s="229"/>
      <c r="P416" s="229"/>
      <c r="Q416" s="229"/>
      <c r="R416" s="229"/>
      <c r="S416" s="229"/>
      <c r="T416" s="229"/>
      <c r="U416" s="229"/>
      <c r="V416" s="229"/>
      <c r="W416" s="229"/>
      <c r="X416" s="229"/>
    </row>
    <row r="417" spans="1:24" ht="14.4">
      <c r="A417" s="229"/>
      <c r="B417" s="229"/>
      <c r="C417" s="229"/>
      <c r="D417" s="229"/>
      <c r="E417" s="229"/>
      <c r="F417" s="229"/>
      <c r="G417" s="229"/>
      <c r="H417" s="229"/>
      <c r="I417" s="229"/>
      <c r="J417" s="229"/>
      <c r="K417" s="229"/>
      <c r="L417" s="229"/>
      <c r="M417" s="229"/>
      <c r="N417" s="229"/>
      <c r="O417" s="229"/>
      <c r="P417" s="229"/>
      <c r="Q417" s="229"/>
      <c r="R417" s="229"/>
      <c r="S417" s="229"/>
      <c r="T417" s="229"/>
      <c r="U417" s="229"/>
      <c r="V417" s="229"/>
      <c r="W417" s="229"/>
      <c r="X417" s="229"/>
    </row>
    <row r="418" spans="1:24" ht="14.4">
      <c r="A418" s="229"/>
      <c r="B418" s="229"/>
      <c r="C418" s="229"/>
      <c r="D418" s="229"/>
      <c r="E418" s="229"/>
      <c r="F418" s="229"/>
      <c r="G418" s="229"/>
      <c r="H418" s="229"/>
      <c r="I418" s="229"/>
      <c r="J418" s="229"/>
      <c r="K418" s="229"/>
      <c r="L418" s="229"/>
      <c r="M418" s="229"/>
      <c r="N418" s="229"/>
      <c r="O418" s="229"/>
      <c r="P418" s="229"/>
      <c r="Q418" s="229"/>
      <c r="R418" s="229"/>
      <c r="S418" s="229"/>
      <c r="T418" s="229"/>
      <c r="U418" s="229"/>
      <c r="V418" s="229"/>
      <c r="W418" s="229"/>
      <c r="X418" s="229"/>
    </row>
    <row r="419" spans="1:24" ht="14.4">
      <c r="A419" s="229"/>
      <c r="B419" s="229"/>
      <c r="C419" s="229"/>
      <c r="D419" s="229"/>
      <c r="E419" s="229"/>
      <c r="F419" s="229"/>
      <c r="G419" s="229"/>
      <c r="H419" s="229"/>
      <c r="I419" s="229"/>
      <c r="J419" s="229"/>
      <c r="K419" s="229"/>
      <c r="L419" s="229"/>
      <c r="M419" s="229"/>
      <c r="N419" s="229"/>
      <c r="O419" s="229"/>
      <c r="P419" s="229"/>
      <c r="Q419" s="229"/>
      <c r="R419" s="229"/>
      <c r="S419" s="229"/>
      <c r="T419" s="229"/>
      <c r="U419" s="229"/>
      <c r="V419" s="229"/>
      <c r="W419" s="229"/>
      <c r="X419" s="229"/>
    </row>
    <row r="420" spans="1:24" ht="14.4">
      <c r="A420" s="229"/>
      <c r="B420" s="229"/>
      <c r="C420" s="229"/>
      <c r="D420" s="229"/>
      <c r="E420" s="229"/>
      <c r="F420" s="229"/>
      <c r="G420" s="229"/>
      <c r="H420" s="229"/>
      <c r="I420" s="229"/>
      <c r="J420" s="229"/>
      <c r="K420" s="229"/>
      <c r="L420" s="229"/>
      <c r="M420" s="229"/>
      <c r="N420" s="229"/>
      <c r="O420" s="229"/>
      <c r="P420" s="229"/>
      <c r="Q420" s="229"/>
      <c r="R420" s="229"/>
      <c r="S420" s="229"/>
      <c r="T420" s="229"/>
      <c r="U420" s="229"/>
      <c r="V420" s="229"/>
      <c r="W420" s="229"/>
      <c r="X420" s="229"/>
    </row>
    <row r="421" spans="1:24" ht="14.4">
      <c r="A421" s="229"/>
      <c r="B421" s="229"/>
      <c r="C421" s="229"/>
      <c r="D421" s="229"/>
      <c r="E421" s="229"/>
      <c r="F421" s="229"/>
      <c r="G421" s="229"/>
      <c r="H421" s="229"/>
      <c r="I421" s="229"/>
      <c r="J421" s="229"/>
      <c r="K421" s="229"/>
      <c r="L421" s="229"/>
      <c r="M421" s="229"/>
      <c r="N421" s="229"/>
      <c r="O421" s="229"/>
      <c r="P421" s="229"/>
      <c r="Q421" s="229"/>
      <c r="R421" s="229"/>
      <c r="S421" s="229"/>
      <c r="T421" s="229"/>
      <c r="U421" s="229"/>
      <c r="V421" s="229"/>
      <c r="W421" s="229"/>
      <c r="X421" s="229"/>
    </row>
    <row r="422" spans="1:24" ht="14.4">
      <c r="A422" s="229"/>
      <c r="B422" s="229"/>
      <c r="C422" s="229"/>
      <c r="D422" s="229"/>
      <c r="E422" s="229"/>
      <c r="F422" s="229"/>
      <c r="G422" s="229"/>
      <c r="H422" s="229"/>
      <c r="I422" s="229"/>
      <c r="J422" s="229"/>
      <c r="K422" s="229"/>
      <c r="L422" s="229"/>
      <c r="M422" s="229"/>
      <c r="N422" s="229"/>
      <c r="O422" s="229"/>
      <c r="P422" s="229"/>
      <c r="Q422" s="229"/>
      <c r="R422" s="229"/>
      <c r="S422" s="229"/>
      <c r="T422" s="229"/>
      <c r="U422" s="229"/>
      <c r="V422" s="229"/>
      <c r="W422" s="229"/>
      <c r="X422" s="229"/>
    </row>
    <row r="423" spans="1:24" ht="14.4">
      <c r="A423" s="229"/>
      <c r="B423" s="229"/>
      <c r="C423" s="229"/>
      <c r="D423" s="229"/>
      <c r="E423" s="229"/>
      <c r="F423" s="229"/>
      <c r="G423" s="229"/>
      <c r="H423" s="229"/>
      <c r="I423" s="229"/>
      <c r="J423" s="229"/>
      <c r="K423" s="229"/>
      <c r="L423" s="229"/>
      <c r="M423" s="229"/>
      <c r="N423" s="229"/>
      <c r="O423" s="229"/>
      <c r="P423" s="229"/>
      <c r="Q423" s="229"/>
      <c r="R423" s="229"/>
      <c r="S423" s="229"/>
      <c r="T423" s="229"/>
      <c r="U423" s="229"/>
      <c r="V423" s="229"/>
      <c r="W423" s="229"/>
      <c r="X423" s="229"/>
    </row>
    <row r="424" spans="1:24" ht="14.4">
      <c r="A424" s="229"/>
      <c r="B424" s="229"/>
      <c r="C424" s="229"/>
      <c r="D424" s="229"/>
      <c r="E424" s="229"/>
      <c r="F424" s="229"/>
      <c r="G424" s="229"/>
      <c r="H424" s="229"/>
      <c r="I424" s="229"/>
      <c r="J424" s="229"/>
      <c r="K424" s="229"/>
      <c r="L424" s="229"/>
      <c r="M424" s="229"/>
      <c r="N424" s="229"/>
      <c r="O424" s="229"/>
      <c r="P424" s="229"/>
      <c r="Q424" s="229"/>
      <c r="R424" s="229"/>
      <c r="S424" s="229"/>
      <c r="T424" s="229"/>
      <c r="U424" s="229"/>
      <c r="V424" s="229"/>
      <c r="W424" s="229"/>
      <c r="X424" s="229"/>
    </row>
    <row r="425" spans="1:24" ht="14.4">
      <c r="A425" s="229"/>
      <c r="B425" s="229"/>
      <c r="C425" s="229"/>
      <c r="D425" s="229"/>
      <c r="E425" s="229"/>
      <c r="F425" s="229"/>
      <c r="G425" s="229"/>
      <c r="H425" s="229"/>
      <c r="I425" s="229"/>
      <c r="J425" s="229"/>
      <c r="K425" s="229"/>
      <c r="L425" s="229"/>
      <c r="M425" s="229"/>
      <c r="N425" s="229"/>
      <c r="O425" s="229"/>
      <c r="P425" s="229"/>
      <c r="Q425" s="229"/>
      <c r="R425" s="229"/>
      <c r="S425" s="229"/>
      <c r="T425" s="229"/>
      <c r="U425" s="229"/>
      <c r="V425" s="229"/>
      <c r="W425" s="229"/>
      <c r="X425" s="229"/>
    </row>
    <row r="426" spans="1:24" ht="14.4">
      <c r="A426" s="229"/>
      <c r="B426" s="229"/>
      <c r="C426" s="229"/>
      <c r="D426" s="229"/>
      <c r="E426" s="229"/>
      <c r="F426" s="229"/>
      <c r="G426" s="229"/>
      <c r="H426" s="229"/>
      <c r="I426" s="229"/>
      <c r="J426" s="229"/>
      <c r="K426" s="229"/>
      <c r="L426" s="229"/>
      <c r="M426" s="229"/>
      <c r="N426" s="229"/>
      <c r="O426" s="229"/>
      <c r="P426" s="229"/>
      <c r="Q426" s="229"/>
      <c r="R426" s="229"/>
      <c r="S426" s="229"/>
      <c r="T426" s="229"/>
      <c r="U426" s="229"/>
      <c r="V426" s="229"/>
      <c r="W426" s="229"/>
      <c r="X426" s="229"/>
    </row>
    <row r="427" spans="1:24" ht="14.4">
      <c r="A427" s="229"/>
      <c r="B427" s="229"/>
      <c r="C427" s="229"/>
      <c r="D427" s="229"/>
      <c r="E427" s="229"/>
      <c r="F427" s="229"/>
      <c r="G427" s="229"/>
      <c r="H427" s="229"/>
      <c r="I427" s="229"/>
      <c r="J427" s="229"/>
      <c r="K427" s="229"/>
      <c r="L427" s="229"/>
      <c r="M427" s="229"/>
      <c r="N427" s="229"/>
      <c r="O427" s="229"/>
      <c r="P427" s="229"/>
      <c r="Q427" s="229"/>
      <c r="R427" s="229"/>
      <c r="S427" s="229"/>
      <c r="T427" s="229"/>
      <c r="U427" s="229"/>
      <c r="V427" s="229"/>
      <c r="W427" s="229"/>
      <c r="X427" s="229"/>
    </row>
    <row r="428" spans="1:24" ht="14.4">
      <c r="A428" s="229"/>
      <c r="B428" s="229"/>
      <c r="C428" s="229"/>
      <c r="D428" s="229"/>
      <c r="E428" s="229"/>
      <c r="F428" s="229"/>
      <c r="G428" s="229"/>
      <c r="H428" s="229"/>
      <c r="I428" s="229"/>
      <c r="J428" s="229"/>
      <c r="K428" s="229"/>
      <c r="L428" s="229"/>
      <c r="M428" s="229"/>
      <c r="N428" s="229"/>
      <c r="O428" s="229"/>
      <c r="P428" s="229"/>
      <c r="Q428" s="229"/>
      <c r="R428" s="229"/>
      <c r="S428" s="229"/>
      <c r="T428" s="229"/>
      <c r="U428" s="229"/>
      <c r="V428" s="229"/>
      <c r="W428" s="229"/>
      <c r="X428" s="229"/>
    </row>
    <row r="429" spans="1:24" ht="14.4">
      <c r="A429" s="229"/>
      <c r="B429" s="229"/>
      <c r="C429" s="229"/>
      <c r="D429" s="229"/>
      <c r="E429" s="229"/>
      <c r="F429" s="229"/>
      <c r="G429" s="229"/>
      <c r="H429" s="229"/>
      <c r="I429" s="229"/>
      <c r="J429" s="229"/>
      <c r="K429" s="229"/>
      <c r="L429" s="229"/>
      <c r="M429" s="229"/>
      <c r="N429" s="229"/>
      <c r="O429" s="229"/>
      <c r="P429" s="229"/>
      <c r="Q429" s="229"/>
      <c r="R429" s="229"/>
      <c r="S429" s="229"/>
      <c r="T429" s="229"/>
      <c r="U429" s="229"/>
      <c r="V429" s="229"/>
      <c r="W429" s="229"/>
      <c r="X429" s="229"/>
    </row>
    <row r="430" spans="1:24" ht="14.4">
      <c r="A430" s="229"/>
      <c r="B430" s="229"/>
      <c r="C430" s="229"/>
      <c r="D430" s="229"/>
      <c r="E430" s="229"/>
      <c r="F430" s="229"/>
      <c r="G430" s="229"/>
      <c r="H430" s="229"/>
      <c r="I430" s="229"/>
      <c r="J430" s="229"/>
      <c r="K430" s="229"/>
      <c r="L430" s="229"/>
      <c r="M430" s="229"/>
      <c r="N430" s="229"/>
      <c r="O430" s="229"/>
      <c r="P430" s="229"/>
      <c r="Q430" s="229"/>
      <c r="R430" s="229"/>
      <c r="S430" s="229"/>
      <c r="T430" s="229"/>
      <c r="U430" s="229"/>
      <c r="V430" s="229"/>
      <c r="W430" s="229"/>
      <c r="X430" s="229"/>
    </row>
    <row r="431" spans="1:24" ht="14.4">
      <c r="A431" s="229"/>
      <c r="B431" s="229"/>
      <c r="C431" s="229"/>
      <c r="D431" s="229"/>
      <c r="E431" s="229"/>
      <c r="F431" s="229"/>
      <c r="G431" s="229"/>
      <c r="H431" s="229"/>
      <c r="I431" s="229"/>
      <c r="J431" s="229"/>
      <c r="K431" s="229"/>
      <c r="L431" s="229"/>
      <c r="M431" s="229"/>
      <c r="N431" s="229"/>
      <c r="O431" s="229"/>
      <c r="P431" s="229"/>
      <c r="Q431" s="229"/>
      <c r="R431" s="229"/>
      <c r="S431" s="229"/>
      <c r="T431" s="229"/>
      <c r="U431" s="229"/>
      <c r="V431" s="229"/>
      <c r="W431" s="229"/>
      <c r="X431" s="229"/>
    </row>
    <row r="432" spans="1:24" ht="14.4">
      <c r="A432" s="229"/>
      <c r="B432" s="229"/>
      <c r="C432" s="229"/>
      <c r="D432" s="229"/>
      <c r="E432" s="229"/>
      <c r="F432" s="229"/>
      <c r="G432" s="229"/>
      <c r="H432" s="229"/>
      <c r="I432" s="229"/>
      <c r="J432" s="229"/>
      <c r="K432" s="229"/>
      <c r="L432" s="229"/>
      <c r="M432" s="229"/>
      <c r="N432" s="229"/>
      <c r="O432" s="229"/>
      <c r="P432" s="229"/>
      <c r="Q432" s="229"/>
      <c r="R432" s="229"/>
      <c r="S432" s="229"/>
      <c r="T432" s="229"/>
      <c r="U432" s="229"/>
      <c r="V432" s="229"/>
      <c r="W432" s="229"/>
      <c r="X432" s="229"/>
    </row>
    <row r="433" spans="1:24" ht="14.4">
      <c r="A433" s="229"/>
      <c r="B433" s="229"/>
      <c r="C433" s="229"/>
      <c r="D433" s="229"/>
      <c r="E433" s="229"/>
      <c r="F433" s="229"/>
      <c r="G433" s="229"/>
      <c r="H433" s="229"/>
      <c r="I433" s="229"/>
      <c r="J433" s="229"/>
      <c r="K433" s="229"/>
      <c r="L433" s="229"/>
      <c r="M433" s="229"/>
      <c r="N433" s="229"/>
      <c r="O433" s="229"/>
      <c r="P433" s="229"/>
      <c r="Q433" s="229"/>
      <c r="R433" s="229"/>
      <c r="S433" s="229"/>
      <c r="T433" s="229"/>
      <c r="U433" s="229"/>
      <c r="V433" s="229"/>
      <c r="W433" s="229"/>
      <c r="X433" s="229"/>
    </row>
    <row r="434" spans="1:24" ht="14.4">
      <c r="A434" s="229"/>
      <c r="B434" s="229"/>
      <c r="C434" s="229"/>
      <c r="D434" s="229"/>
      <c r="E434" s="229"/>
      <c r="F434" s="229"/>
      <c r="G434" s="229"/>
      <c r="H434" s="229"/>
      <c r="I434" s="229"/>
      <c r="J434" s="229"/>
      <c r="K434" s="229"/>
      <c r="L434" s="229"/>
      <c r="M434" s="229"/>
      <c r="N434" s="229"/>
      <c r="O434" s="229"/>
      <c r="P434" s="229"/>
      <c r="Q434" s="229"/>
      <c r="R434" s="229"/>
      <c r="S434" s="229"/>
      <c r="T434" s="229"/>
      <c r="U434" s="229"/>
      <c r="V434" s="229"/>
      <c r="W434" s="229"/>
      <c r="X434" s="229"/>
    </row>
    <row r="435" spans="1:24" ht="14.4">
      <c r="A435" s="229"/>
      <c r="B435" s="229"/>
      <c r="C435" s="229"/>
      <c r="D435" s="229"/>
      <c r="E435" s="229"/>
      <c r="F435" s="229"/>
      <c r="G435" s="229"/>
      <c r="H435" s="229"/>
      <c r="I435" s="229"/>
      <c r="J435" s="229"/>
      <c r="K435" s="229"/>
      <c r="L435" s="229"/>
      <c r="M435" s="229"/>
      <c r="N435" s="229"/>
      <c r="O435" s="229"/>
      <c r="P435" s="229"/>
      <c r="Q435" s="229"/>
      <c r="R435" s="229"/>
      <c r="S435" s="229"/>
      <c r="T435" s="229"/>
      <c r="U435" s="229"/>
      <c r="V435" s="229"/>
      <c r="W435" s="229"/>
      <c r="X435" s="229"/>
    </row>
    <row r="436" spans="1:24" ht="14.4">
      <c r="A436" s="229"/>
      <c r="B436" s="229"/>
      <c r="C436" s="229"/>
      <c r="D436" s="229"/>
      <c r="E436" s="229"/>
      <c r="F436" s="229"/>
      <c r="G436" s="229"/>
      <c r="H436" s="229"/>
      <c r="I436" s="229"/>
      <c r="J436" s="229"/>
      <c r="K436" s="229"/>
      <c r="L436" s="229"/>
      <c r="M436" s="229"/>
      <c r="N436" s="229"/>
      <c r="O436" s="229"/>
      <c r="P436" s="229"/>
      <c r="Q436" s="229"/>
      <c r="R436" s="229"/>
      <c r="S436" s="229"/>
      <c r="T436" s="229"/>
      <c r="U436" s="229"/>
      <c r="V436" s="229"/>
      <c r="W436" s="229"/>
      <c r="X436" s="229"/>
    </row>
    <row r="437" spans="1:24" ht="14.4">
      <c r="A437" s="229"/>
      <c r="B437" s="229"/>
      <c r="C437" s="229"/>
      <c r="D437" s="229"/>
      <c r="E437" s="229"/>
      <c r="F437" s="229"/>
      <c r="G437" s="229"/>
      <c r="H437" s="229"/>
      <c r="I437" s="229"/>
      <c r="J437" s="229"/>
      <c r="K437" s="229"/>
      <c r="L437" s="229"/>
      <c r="M437" s="229"/>
      <c r="N437" s="229"/>
      <c r="O437" s="229"/>
      <c r="P437" s="229"/>
      <c r="Q437" s="229"/>
      <c r="R437" s="229"/>
      <c r="S437" s="229"/>
      <c r="T437" s="229"/>
      <c r="U437" s="229"/>
      <c r="V437" s="229"/>
      <c r="W437" s="229"/>
      <c r="X437" s="229"/>
    </row>
    <row r="438" spans="1:24" ht="14.4">
      <c r="A438" s="229"/>
      <c r="B438" s="229"/>
      <c r="C438" s="229"/>
      <c r="D438" s="229"/>
      <c r="E438" s="229"/>
      <c r="F438" s="229"/>
      <c r="G438" s="229"/>
      <c r="H438" s="229"/>
      <c r="I438" s="229"/>
      <c r="J438" s="229"/>
      <c r="K438" s="229"/>
      <c r="L438" s="229"/>
      <c r="M438" s="229"/>
      <c r="N438" s="229"/>
      <c r="O438" s="229"/>
      <c r="P438" s="229"/>
      <c r="Q438" s="229"/>
      <c r="R438" s="229"/>
      <c r="S438" s="229"/>
      <c r="T438" s="229"/>
      <c r="U438" s="229"/>
      <c r="V438" s="229"/>
      <c r="W438" s="229"/>
      <c r="X438" s="229"/>
    </row>
    <row r="439" spans="1:24" ht="14.4">
      <c r="A439" s="229"/>
      <c r="B439" s="229"/>
      <c r="C439" s="229"/>
      <c r="D439" s="229"/>
      <c r="E439" s="229"/>
      <c r="F439" s="229"/>
      <c r="G439" s="229"/>
      <c r="H439" s="229"/>
      <c r="I439" s="229"/>
      <c r="J439" s="229"/>
      <c r="K439" s="229"/>
      <c r="L439" s="229"/>
      <c r="M439" s="229"/>
      <c r="N439" s="229"/>
      <c r="O439" s="229"/>
      <c r="P439" s="229"/>
      <c r="Q439" s="229"/>
      <c r="R439" s="229"/>
      <c r="S439" s="229"/>
      <c r="T439" s="229"/>
      <c r="U439" s="229"/>
      <c r="V439" s="229"/>
      <c r="W439" s="229"/>
      <c r="X439" s="229"/>
    </row>
    <row r="440" spans="1:24" ht="14.4">
      <c r="A440" s="229"/>
      <c r="B440" s="229"/>
      <c r="C440" s="229"/>
      <c r="D440" s="229"/>
      <c r="E440" s="229"/>
      <c r="F440" s="229"/>
      <c r="G440" s="229"/>
      <c r="H440" s="229"/>
      <c r="I440" s="229"/>
      <c r="J440" s="229"/>
      <c r="K440" s="229"/>
      <c r="L440" s="229"/>
      <c r="M440" s="229"/>
      <c r="N440" s="229"/>
      <c r="O440" s="229"/>
      <c r="P440" s="229"/>
      <c r="Q440" s="229"/>
      <c r="R440" s="229"/>
      <c r="S440" s="229"/>
      <c r="T440" s="229"/>
      <c r="U440" s="229"/>
      <c r="V440" s="229"/>
      <c r="W440" s="229"/>
      <c r="X440" s="229"/>
    </row>
    <row r="441" spans="1:24" ht="14.4">
      <c r="A441" s="229"/>
      <c r="B441" s="229"/>
      <c r="C441" s="229"/>
      <c r="D441" s="229"/>
      <c r="E441" s="229"/>
      <c r="F441" s="229"/>
      <c r="G441" s="229"/>
      <c r="H441" s="229"/>
      <c r="I441" s="229"/>
      <c r="J441" s="229"/>
      <c r="K441" s="229"/>
      <c r="L441" s="229"/>
      <c r="M441" s="229"/>
      <c r="N441" s="229"/>
      <c r="O441" s="229"/>
      <c r="P441" s="229"/>
      <c r="Q441" s="229"/>
      <c r="R441" s="229"/>
      <c r="S441" s="229"/>
      <c r="T441" s="229"/>
      <c r="U441" s="229"/>
      <c r="V441" s="229"/>
      <c r="W441" s="229"/>
      <c r="X441" s="229"/>
    </row>
    <row r="442" spans="1:24" ht="14.4">
      <c r="A442" s="229"/>
      <c r="B442" s="229"/>
      <c r="C442" s="229"/>
      <c r="D442" s="229"/>
      <c r="E442" s="229"/>
      <c r="F442" s="229"/>
      <c r="G442" s="229"/>
      <c r="H442" s="229"/>
      <c r="I442" s="229"/>
      <c r="J442" s="229"/>
      <c r="K442" s="229"/>
      <c r="L442" s="229"/>
      <c r="M442" s="229"/>
      <c r="N442" s="229"/>
      <c r="O442" s="229"/>
      <c r="P442" s="229"/>
      <c r="Q442" s="229"/>
      <c r="R442" s="229"/>
      <c r="S442" s="229"/>
      <c r="T442" s="229"/>
      <c r="U442" s="229"/>
      <c r="V442" s="229"/>
      <c r="W442" s="229"/>
      <c r="X442" s="229"/>
    </row>
    <row r="443" spans="1:24" ht="14.4">
      <c r="A443" s="229"/>
      <c r="B443" s="229"/>
      <c r="C443" s="229"/>
      <c r="D443" s="229"/>
      <c r="E443" s="229"/>
      <c r="F443" s="229"/>
      <c r="G443" s="229"/>
      <c r="H443" s="229"/>
      <c r="I443" s="229"/>
      <c r="J443" s="229"/>
      <c r="K443" s="229"/>
      <c r="L443" s="229"/>
      <c r="M443" s="229"/>
      <c r="N443" s="229"/>
      <c r="O443" s="229"/>
      <c r="P443" s="229"/>
      <c r="Q443" s="229"/>
      <c r="R443" s="229"/>
      <c r="S443" s="229"/>
      <c r="T443" s="229"/>
      <c r="U443" s="229"/>
      <c r="V443" s="229"/>
      <c r="W443" s="229"/>
      <c r="X443" s="229"/>
    </row>
    <row r="444" spans="1:24" ht="14.4">
      <c r="A444" s="229"/>
      <c r="B444" s="229"/>
      <c r="C444" s="229"/>
      <c r="D444" s="229"/>
      <c r="E444" s="229"/>
      <c r="F444" s="229"/>
      <c r="G444" s="229"/>
      <c r="H444" s="229"/>
      <c r="I444" s="229"/>
      <c r="J444" s="229"/>
      <c r="K444" s="229"/>
      <c r="L444" s="229"/>
      <c r="M444" s="229"/>
      <c r="N444" s="229"/>
      <c r="O444" s="229"/>
      <c r="P444" s="229"/>
      <c r="Q444" s="229"/>
      <c r="R444" s="229"/>
      <c r="S444" s="229"/>
      <c r="T444" s="229"/>
      <c r="U444" s="229"/>
      <c r="V444" s="229"/>
      <c r="W444" s="229"/>
      <c r="X444" s="229"/>
    </row>
    <row r="445" spans="1:24" ht="14.4">
      <c r="A445" s="229"/>
      <c r="B445" s="229"/>
      <c r="C445" s="229"/>
      <c r="D445" s="229"/>
      <c r="E445" s="229"/>
      <c r="F445" s="229"/>
      <c r="G445" s="229"/>
      <c r="H445" s="229"/>
      <c r="I445" s="229"/>
      <c r="J445" s="229"/>
      <c r="K445" s="229"/>
      <c r="L445" s="229"/>
      <c r="M445" s="229"/>
      <c r="N445" s="229"/>
      <c r="O445" s="229"/>
      <c r="P445" s="229"/>
      <c r="Q445" s="229"/>
      <c r="R445" s="229"/>
      <c r="S445" s="229"/>
      <c r="T445" s="229"/>
      <c r="U445" s="229"/>
      <c r="V445" s="229"/>
      <c r="W445" s="229"/>
      <c r="X445" s="229"/>
    </row>
    <row r="446" spans="1:24" ht="14.4">
      <c r="A446" s="229"/>
      <c r="B446" s="229"/>
      <c r="C446" s="229"/>
      <c r="D446" s="229"/>
      <c r="E446" s="229"/>
      <c r="F446" s="229"/>
      <c r="G446" s="229"/>
      <c r="H446" s="229"/>
      <c r="I446" s="229"/>
      <c r="J446" s="229"/>
      <c r="K446" s="229"/>
      <c r="L446" s="229"/>
      <c r="M446" s="229"/>
      <c r="N446" s="229"/>
      <c r="O446" s="229"/>
      <c r="P446" s="229"/>
      <c r="Q446" s="229"/>
      <c r="R446" s="229"/>
      <c r="S446" s="229"/>
      <c r="T446" s="229"/>
      <c r="U446" s="229"/>
      <c r="V446" s="229"/>
      <c r="W446" s="229"/>
      <c r="X446" s="229"/>
    </row>
    <row r="447" spans="1:24" ht="14.4">
      <c r="A447" s="229"/>
      <c r="B447" s="229"/>
      <c r="C447" s="229"/>
      <c r="D447" s="229"/>
      <c r="E447" s="229"/>
      <c r="F447" s="229"/>
      <c r="G447" s="229"/>
      <c r="H447" s="229"/>
      <c r="I447" s="229"/>
      <c r="J447" s="229"/>
      <c r="K447" s="229"/>
      <c r="L447" s="229"/>
      <c r="M447" s="229"/>
      <c r="N447" s="229"/>
      <c r="O447" s="229"/>
      <c r="P447" s="229"/>
      <c r="Q447" s="229"/>
      <c r="R447" s="229"/>
      <c r="S447" s="229"/>
      <c r="T447" s="229"/>
      <c r="U447" s="229"/>
      <c r="V447" s="229"/>
      <c r="W447" s="229"/>
      <c r="X447" s="229"/>
    </row>
    <row r="448" spans="1:24" ht="14.4">
      <c r="A448" s="229"/>
      <c r="B448" s="229"/>
      <c r="C448" s="229"/>
      <c r="D448" s="229"/>
      <c r="E448" s="229"/>
      <c r="F448" s="229"/>
      <c r="G448" s="229"/>
      <c r="H448" s="229"/>
      <c r="I448" s="229"/>
      <c r="J448" s="229"/>
      <c r="K448" s="229"/>
      <c r="L448" s="229"/>
      <c r="M448" s="229"/>
      <c r="N448" s="229"/>
      <c r="O448" s="229"/>
      <c r="P448" s="229"/>
      <c r="Q448" s="229"/>
      <c r="R448" s="229"/>
      <c r="S448" s="229"/>
      <c r="T448" s="229"/>
      <c r="U448" s="229"/>
      <c r="V448" s="229"/>
      <c r="W448" s="229"/>
      <c r="X448" s="229"/>
    </row>
    <row r="449" spans="1:24" ht="14.4">
      <c r="A449" s="229"/>
      <c r="B449" s="229"/>
      <c r="C449" s="229"/>
      <c r="D449" s="229"/>
      <c r="E449" s="229"/>
      <c r="F449" s="229"/>
      <c r="G449" s="229"/>
      <c r="H449" s="229"/>
      <c r="I449" s="229"/>
      <c r="J449" s="229"/>
      <c r="K449" s="229"/>
      <c r="L449" s="229"/>
      <c r="M449" s="229"/>
      <c r="N449" s="229"/>
      <c r="O449" s="229"/>
      <c r="P449" s="229"/>
      <c r="Q449" s="229"/>
      <c r="R449" s="229"/>
      <c r="S449" s="229"/>
      <c r="T449" s="229"/>
      <c r="U449" s="229"/>
      <c r="V449" s="229"/>
      <c r="W449" s="229"/>
      <c r="X449" s="229"/>
    </row>
    <row r="450" spans="1:24" ht="14.4">
      <c r="A450" s="229"/>
      <c r="B450" s="229"/>
      <c r="C450" s="229"/>
      <c r="D450" s="229"/>
      <c r="E450" s="229"/>
      <c r="F450" s="229"/>
      <c r="G450" s="229"/>
      <c r="H450" s="229"/>
      <c r="I450" s="229"/>
      <c r="J450" s="229"/>
      <c r="K450" s="229"/>
      <c r="L450" s="229"/>
      <c r="M450" s="229"/>
      <c r="N450" s="229"/>
      <c r="O450" s="229"/>
      <c r="P450" s="229"/>
      <c r="Q450" s="229"/>
      <c r="R450" s="229"/>
      <c r="S450" s="229"/>
      <c r="T450" s="229"/>
      <c r="U450" s="229"/>
      <c r="V450" s="229"/>
      <c r="W450" s="229"/>
      <c r="X450" s="229"/>
    </row>
    <row r="451" spans="1:24" ht="14.4">
      <c r="A451" s="229"/>
      <c r="B451" s="229"/>
      <c r="C451" s="229"/>
      <c r="D451" s="229"/>
      <c r="E451" s="229"/>
      <c r="F451" s="229"/>
      <c r="G451" s="229"/>
      <c r="H451" s="229"/>
      <c r="I451" s="229"/>
      <c r="J451" s="229"/>
      <c r="K451" s="229"/>
      <c r="L451" s="229"/>
      <c r="M451" s="229"/>
      <c r="N451" s="229"/>
      <c r="O451" s="229"/>
      <c r="P451" s="229"/>
      <c r="Q451" s="229"/>
      <c r="R451" s="229"/>
      <c r="S451" s="229"/>
      <c r="T451" s="229"/>
      <c r="U451" s="229"/>
      <c r="V451" s="229"/>
      <c r="W451" s="229"/>
      <c r="X451" s="229"/>
    </row>
    <row r="452" spans="1:24" ht="14.4">
      <c r="A452" s="229"/>
      <c r="B452" s="229"/>
      <c r="C452" s="229"/>
      <c r="D452" s="229"/>
      <c r="E452" s="229"/>
      <c r="F452" s="229"/>
      <c r="G452" s="229"/>
      <c r="H452" s="229"/>
      <c r="I452" s="229"/>
      <c r="J452" s="229"/>
      <c r="K452" s="229"/>
      <c r="L452" s="229"/>
      <c r="M452" s="229"/>
      <c r="N452" s="229"/>
      <c r="O452" s="229"/>
      <c r="P452" s="229"/>
      <c r="Q452" s="229"/>
      <c r="R452" s="229"/>
      <c r="S452" s="229"/>
      <c r="T452" s="229"/>
      <c r="U452" s="229"/>
      <c r="V452" s="229"/>
      <c r="W452" s="229"/>
      <c r="X452" s="229"/>
    </row>
    <row r="453" spans="1:24" ht="14.4">
      <c r="A453" s="229"/>
      <c r="B453" s="229"/>
      <c r="C453" s="229"/>
      <c r="D453" s="229"/>
      <c r="E453" s="229"/>
      <c r="F453" s="229"/>
      <c r="G453" s="229"/>
      <c r="H453" s="229"/>
      <c r="I453" s="229"/>
      <c r="J453" s="229"/>
      <c r="K453" s="229"/>
      <c r="L453" s="229"/>
      <c r="M453" s="229"/>
      <c r="N453" s="229"/>
      <c r="O453" s="229"/>
      <c r="P453" s="229"/>
      <c r="Q453" s="229"/>
      <c r="R453" s="229"/>
      <c r="S453" s="229"/>
      <c r="T453" s="229"/>
      <c r="U453" s="229"/>
      <c r="V453" s="229"/>
      <c r="W453" s="229"/>
      <c r="X453" s="229"/>
    </row>
    <row r="454" spans="1:24" ht="14.4">
      <c r="A454" s="229"/>
      <c r="B454" s="229"/>
      <c r="C454" s="229"/>
      <c r="D454" s="229"/>
      <c r="E454" s="229"/>
      <c r="F454" s="229"/>
      <c r="G454" s="229"/>
      <c r="H454" s="229"/>
      <c r="I454" s="229"/>
      <c r="J454" s="229"/>
      <c r="K454" s="229"/>
      <c r="L454" s="229"/>
      <c r="M454" s="229"/>
      <c r="N454" s="229"/>
      <c r="O454" s="229"/>
      <c r="P454" s="229"/>
      <c r="Q454" s="229"/>
      <c r="R454" s="229"/>
      <c r="S454" s="229"/>
      <c r="T454" s="229"/>
      <c r="U454" s="229"/>
      <c r="V454" s="229"/>
      <c r="W454" s="229"/>
      <c r="X454" s="229"/>
    </row>
    <row r="455" spans="1:24" ht="14.4">
      <c r="A455" s="229"/>
      <c r="B455" s="229"/>
      <c r="C455" s="229"/>
      <c r="D455" s="229"/>
      <c r="E455" s="229"/>
      <c r="F455" s="229"/>
      <c r="G455" s="229"/>
      <c r="H455" s="229"/>
      <c r="I455" s="229"/>
      <c r="J455" s="229"/>
      <c r="K455" s="229"/>
      <c r="L455" s="229"/>
      <c r="M455" s="229"/>
      <c r="N455" s="229"/>
      <c r="O455" s="229"/>
      <c r="P455" s="229"/>
      <c r="Q455" s="229"/>
      <c r="R455" s="229"/>
      <c r="S455" s="229"/>
      <c r="T455" s="229"/>
      <c r="U455" s="229"/>
      <c r="V455" s="229"/>
      <c r="W455" s="229"/>
      <c r="X455" s="229"/>
    </row>
    <row r="456" spans="1:24" ht="14.4">
      <c r="A456" s="229"/>
      <c r="B456" s="229"/>
      <c r="C456" s="229"/>
      <c r="D456" s="229"/>
      <c r="E456" s="229"/>
      <c r="F456" s="229"/>
      <c r="G456" s="229"/>
      <c r="H456" s="229"/>
      <c r="I456" s="229"/>
      <c r="J456" s="229"/>
      <c r="K456" s="229"/>
      <c r="L456" s="229"/>
      <c r="M456" s="229"/>
      <c r="N456" s="229"/>
      <c r="O456" s="229"/>
      <c r="P456" s="229"/>
      <c r="Q456" s="229"/>
      <c r="R456" s="229"/>
      <c r="S456" s="229"/>
      <c r="T456" s="229"/>
      <c r="U456" s="229"/>
      <c r="V456" s="229"/>
      <c r="W456" s="229"/>
      <c r="X456" s="229"/>
    </row>
    <row r="457" spans="1:24" ht="14.4">
      <c r="A457" s="229"/>
      <c r="B457" s="229"/>
      <c r="C457" s="229"/>
      <c r="D457" s="229"/>
      <c r="E457" s="229"/>
      <c r="F457" s="229"/>
      <c r="G457" s="229"/>
      <c r="H457" s="229"/>
      <c r="I457" s="229"/>
      <c r="J457" s="229"/>
      <c r="K457" s="229"/>
      <c r="L457" s="229"/>
      <c r="M457" s="229"/>
      <c r="N457" s="229"/>
      <c r="O457" s="229"/>
      <c r="P457" s="229"/>
      <c r="Q457" s="229"/>
      <c r="R457" s="229"/>
      <c r="S457" s="229"/>
      <c r="T457" s="229"/>
      <c r="U457" s="229"/>
      <c r="V457" s="229"/>
      <c r="W457" s="229"/>
      <c r="X457" s="229"/>
    </row>
    <row r="458" spans="1:24" ht="14.4">
      <c r="A458" s="229"/>
      <c r="B458" s="229"/>
      <c r="C458" s="229"/>
      <c r="D458" s="229"/>
      <c r="E458" s="229"/>
      <c r="F458" s="229"/>
      <c r="G458" s="229"/>
      <c r="H458" s="229"/>
      <c r="I458" s="229"/>
      <c r="J458" s="229"/>
      <c r="K458" s="229"/>
      <c r="L458" s="229"/>
      <c r="M458" s="229"/>
      <c r="N458" s="229"/>
      <c r="O458" s="229"/>
      <c r="P458" s="229"/>
      <c r="Q458" s="229"/>
      <c r="R458" s="229"/>
      <c r="S458" s="229"/>
      <c r="T458" s="229"/>
      <c r="U458" s="229"/>
      <c r="V458" s="229"/>
      <c r="W458" s="229"/>
      <c r="X458" s="229"/>
    </row>
    <row r="459" spans="1:24" ht="14.4">
      <c r="A459" s="229"/>
      <c r="B459" s="229"/>
      <c r="C459" s="229"/>
      <c r="D459" s="229"/>
      <c r="E459" s="229"/>
      <c r="F459" s="229"/>
      <c r="G459" s="229"/>
      <c r="H459" s="229"/>
      <c r="I459" s="229"/>
      <c r="J459" s="229"/>
      <c r="K459" s="229"/>
      <c r="L459" s="229"/>
      <c r="M459" s="229"/>
      <c r="N459" s="229"/>
      <c r="O459" s="229"/>
      <c r="P459" s="229"/>
      <c r="Q459" s="229"/>
      <c r="R459" s="229"/>
      <c r="S459" s="229"/>
      <c r="T459" s="229"/>
      <c r="U459" s="229"/>
      <c r="V459" s="229"/>
      <c r="W459" s="229"/>
      <c r="X459" s="229"/>
    </row>
    <row r="460" spans="1:24" ht="14.4">
      <c r="A460" s="229"/>
      <c r="B460" s="229"/>
      <c r="C460" s="229"/>
      <c r="D460" s="229"/>
      <c r="E460" s="229"/>
      <c r="F460" s="229"/>
      <c r="G460" s="229"/>
      <c r="H460" s="229"/>
      <c r="I460" s="229"/>
      <c r="J460" s="229"/>
      <c r="K460" s="229"/>
      <c r="L460" s="229"/>
      <c r="M460" s="229"/>
      <c r="N460" s="229"/>
      <c r="O460" s="229"/>
      <c r="P460" s="229"/>
      <c r="Q460" s="229"/>
      <c r="R460" s="229"/>
      <c r="S460" s="229"/>
      <c r="T460" s="229"/>
      <c r="U460" s="229"/>
      <c r="V460" s="229"/>
      <c r="W460" s="229"/>
      <c r="X460" s="229"/>
    </row>
    <row r="461" spans="1:24" ht="14.4">
      <c r="A461" s="229"/>
      <c r="B461" s="229"/>
      <c r="C461" s="229"/>
      <c r="D461" s="229"/>
      <c r="E461" s="229"/>
      <c r="F461" s="229"/>
      <c r="G461" s="229"/>
      <c r="H461" s="229"/>
      <c r="I461" s="229"/>
      <c r="J461" s="229"/>
      <c r="K461" s="229"/>
      <c r="L461" s="229"/>
      <c r="M461" s="229"/>
      <c r="N461" s="229"/>
      <c r="O461" s="229"/>
      <c r="P461" s="229"/>
      <c r="Q461" s="229"/>
      <c r="R461" s="229"/>
      <c r="S461" s="229"/>
      <c r="T461" s="229"/>
      <c r="U461" s="229"/>
      <c r="V461" s="229"/>
      <c r="W461" s="229"/>
      <c r="X461" s="229"/>
    </row>
    <row r="462" spans="1:24" ht="14.4">
      <c r="A462" s="229"/>
      <c r="B462" s="229"/>
      <c r="C462" s="229"/>
      <c r="D462" s="229"/>
      <c r="E462" s="229"/>
      <c r="F462" s="229"/>
      <c r="G462" s="229"/>
      <c r="H462" s="229"/>
      <c r="I462" s="229"/>
      <c r="J462" s="229"/>
      <c r="K462" s="229"/>
      <c r="L462" s="229"/>
      <c r="M462" s="229"/>
      <c r="N462" s="229"/>
      <c r="O462" s="229"/>
      <c r="P462" s="229"/>
      <c r="Q462" s="229"/>
      <c r="R462" s="229"/>
      <c r="S462" s="229"/>
      <c r="T462" s="229"/>
      <c r="U462" s="229"/>
      <c r="V462" s="229"/>
      <c r="W462" s="229"/>
      <c r="X462" s="229"/>
    </row>
    <row r="463" spans="1:24" ht="14.4">
      <c r="A463" s="229"/>
      <c r="B463" s="229"/>
      <c r="C463" s="229"/>
      <c r="D463" s="229"/>
      <c r="E463" s="229"/>
      <c r="F463" s="229"/>
      <c r="G463" s="229"/>
      <c r="H463" s="229"/>
      <c r="I463" s="229"/>
      <c r="J463" s="229"/>
      <c r="K463" s="229"/>
      <c r="L463" s="229"/>
      <c r="M463" s="229"/>
      <c r="N463" s="229"/>
      <c r="O463" s="229"/>
      <c r="P463" s="229"/>
      <c r="Q463" s="229"/>
      <c r="R463" s="229"/>
      <c r="S463" s="229"/>
      <c r="T463" s="229"/>
      <c r="U463" s="229"/>
      <c r="V463" s="229"/>
      <c r="W463" s="229"/>
      <c r="X463" s="229"/>
    </row>
    <row r="464" spans="1:24" ht="14.4">
      <c r="A464" s="229"/>
      <c r="B464" s="229"/>
      <c r="C464" s="229"/>
      <c r="D464" s="229"/>
      <c r="E464" s="229"/>
      <c r="F464" s="229"/>
      <c r="G464" s="229"/>
      <c r="H464" s="229"/>
      <c r="I464" s="229"/>
      <c r="J464" s="229"/>
      <c r="K464" s="229"/>
      <c r="L464" s="229"/>
      <c r="M464" s="229"/>
      <c r="N464" s="229"/>
      <c r="O464" s="229"/>
      <c r="P464" s="229"/>
      <c r="Q464" s="229"/>
      <c r="R464" s="229"/>
      <c r="S464" s="229"/>
      <c r="T464" s="229"/>
      <c r="U464" s="229"/>
      <c r="V464" s="229"/>
      <c r="W464" s="229"/>
      <c r="X464" s="229"/>
    </row>
    <row r="465" spans="1:24" ht="14.4">
      <c r="A465" s="229"/>
      <c r="B465" s="229"/>
      <c r="C465" s="229"/>
      <c r="D465" s="229"/>
      <c r="E465" s="229"/>
      <c r="F465" s="229"/>
      <c r="G465" s="229"/>
      <c r="H465" s="229"/>
      <c r="I465" s="229"/>
      <c r="J465" s="229"/>
      <c r="K465" s="229"/>
      <c r="L465" s="229"/>
      <c r="M465" s="229"/>
      <c r="N465" s="229"/>
      <c r="O465" s="229"/>
      <c r="P465" s="229"/>
      <c r="Q465" s="229"/>
      <c r="R465" s="229"/>
      <c r="S465" s="229"/>
      <c r="T465" s="229"/>
      <c r="U465" s="229"/>
      <c r="V465" s="229"/>
      <c r="W465" s="229"/>
      <c r="X465" s="229"/>
    </row>
    <row r="466" spans="1:24" ht="14.4">
      <c r="A466" s="229"/>
      <c r="B466" s="229"/>
      <c r="C466" s="229"/>
      <c r="D466" s="229"/>
      <c r="E466" s="229"/>
      <c r="F466" s="229"/>
      <c r="G466" s="229"/>
      <c r="H466" s="229"/>
      <c r="I466" s="229"/>
      <c r="J466" s="229"/>
      <c r="K466" s="229"/>
      <c r="L466" s="229"/>
      <c r="M466" s="229"/>
      <c r="N466" s="229"/>
      <c r="O466" s="229"/>
      <c r="P466" s="229"/>
      <c r="Q466" s="229"/>
      <c r="R466" s="229"/>
      <c r="S466" s="229"/>
      <c r="T466" s="229"/>
      <c r="U466" s="229"/>
      <c r="V466" s="229"/>
      <c r="W466" s="229"/>
      <c r="X466" s="229"/>
    </row>
    <row r="467" spans="1:24" ht="14.4">
      <c r="A467" s="229"/>
      <c r="B467" s="229"/>
      <c r="C467" s="229"/>
      <c r="D467" s="229"/>
      <c r="E467" s="229"/>
      <c r="F467" s="229"/>
      <c r="G467" s="229"/>
      <c r="H467" s="229"/>
      <c r="I467" s="229"/>
      <c r="J467" s="229"/>
      <c r="K467" s="229"/>
      <c r="L467" s="229"/>
      <c r="M467" s="229"/>
      <c r="N467" s="229"/>
      <c r="O467" s="229"/>
      <c r="P467" s="229"/>
      <c r="Q467" s="229"/>
      <c r="R467" s="229"/>
      <c r="S467" s="229"/>
      <c r="T467" s="229"/>
      <c r="U467" s="229"/>
      <c r="V467" s="229"/>
      <c r="W467" s="229"/>
      <c r="X467" s="229"/>
    </row>
    <row r="468" spans="1:24" ht="14.4">
      <c r="A468" s="229"/>
      <c r="B468" s="229"/>
      <c r="C468" s="229"/>
      <c r="D468" s="229"/>
      <c r="E468" s="229"/>
      <c r="F468" s="229"/>
      <c r="G468" s="229"/>
      <c r="H468" s="229"/>
      <c r="I468" s="229"/>
      <c r="J468" s="229"/>
      <c r="K468" s="229"/>
      <c r="L468" s="229"/>
      <c r="M468" s="229"/>
      <c r="N468" s="229"/>
      <c r="O468" s="229"/>
      <c r="P468" s="229"/>
      <c r="Q468" s="229"/>
      <c r="R468" s="229"/>
      <c r="S468" s="229"/>
      <c r="T468" s="229"/>
      <c r="U468" s="229"/>
      <c r="V468" s="229"/>
      <c r="W468" s="229"/>
      <c r="X468" s="229"/>
    </row>
    <row r="469" spans="1:24" ht="14.4">
      <c r="A469" s="229"/>
      <c r="B469" s="229"/>
      <c r="C469" s="229"/>
      <c r="D469" s="229"/>
      <c r="E469" s="229"/>
      <c r="F469" s="229"/>
      <c r="G469" s="229"/>
      <c r="H469" s="229"/>
      <c r="I469" s="229"/>
      <c r="J469" s="229"/>
      <c r="K469" s="229"/>
      <c r="L469" s="229"/>
      <c r="M469" s="229"/>
      <c r="N469" s="229"/>
      <c r="O469" s="229"/>
      <c r="P469" s="229"/>
      <c r="Q469" s="229"/>
      <c r="R469" s="229"/>
      <c r="S469" s="229"/>
      <c r="T469" s="229"/>
      <c r="U469" s="229"/>
      <c r="V469" s="229"/>
      <c r="W469" s="229"/>
      <c r="X469" s="229"/>
    </row>
    <row r="470" spans="1:24" ht="14.4">
      <c r="A470" s="229"/>
      <c r="B470" s="229"/>
      <c r="C470" s="229"/>
      <c r="D470" s="229"/>
      <c r="E470" s="229"/>
      <c r="F470" s="229"/>
      <c r="G470" s="229"/>
      <c r="H470" s="229"/>
      <c r="I470" s="229"/>
      <c r="J470" s="229"/>
      <c r="K470" s="229"/>
      <c r="L470" s="229"/>
      <c r="M470" s="229"/>
      <c r="N470" s="229"/>
      <c r="O470" s="229"/>
      <c r="P470" s="229"/>
      <c r="Q470" s="229"/>
      <c r="R470" s="229"/>
      <c r="S470" s="229"/>
      <c r="T470" s="229"/>
      <c r="U470" s="229"/>
      <c r="V470" s="229"/>
      <c r="W470" s="229"/>
      <c r="X470" s="229"/>
    </row>
    <row r="471" spans="1:24" ht="14.4">
      <c r="A471" s="229"/>
      <c r="B471" s="229"/>
      <c r="C471" s="229"/>
      <c r="D471" s="229"/>
      <c r="E471" s="229"/>
      <c r="F471" s="229"/>
      <c r="G471" s="229"/>
      <c r="H471" s="229"/>
      <c r="I471" s="229"/>
      <c r="J471" s="229"/>
      <c r="K471" s="229"/>
      <c r="L471" s="229"/>
      <c r="M471" s="229"/>
      <c r="N471" s="229"/>
      <c r="O471" s="229"/>
      <c r="P471" s="229"/>
      <c r="Q471" s="229"/>
      <c r="R471" s="229"/>
      <c r="S471" s="229"/>
      <c r="T471" s="229"/>
      <c r="U471" s="229"/>
      <c r="V471" s="229"/>
      <c r="W471" s="229"/>
      <c r="X471" s="229"/>
    </row>
    <row r="472" spans="1:24" ht="14.4">
      <c r="A472" s="229"/>
      <c r="B472" s="229"/>
      <c r="C472" s="229"/>
      <c r="D472" s="229"/>
      <c r="E472" s="229"/>
      <c r="F472" s="229"/>
      <c r="G472" s="229"/>
      <c r="H472" s="229"/>
      <c r="I472" s="229"/>
      <c r="J472" s="229"/>
      <c r="K472" s="229"/>
      <c r="L472" s="229"/>
      <c r="M472" s="229"/>
      <c r="N472" s="229"/>
      <c r="O472" s="229"/>
      <c r="P472" s="229"/>
      <c r="Q472" s="229"/>
      <c r="R472" s="229"/>
      <c r="S472" s="229"/>
      <c r="T472" s="229"/>
      <c r="U472" s="229"/>
      <c r="V472" s="229"/>
      <c r="W472" s="229"/>
      <c r="X472" s="229"/>
    </row>
    <row r="473" spans="1:24" ht="14.4">
      <c r="A473" s="229"/>
      <c r="B473" s="229"/>
      <c r="C473" s="229"/>
      <c r="D473" s="229"/>
      <c r="E473" s="229"/>
      <c r="F473" s="229"/>
      <c r="G473" s="229"/>
      <c r="H473" s="229"/>
      <c r="I473" s="229"/>
      <c r="J473" s="229"/>
      <c r="K473" s="229"/>
      <c r="L473" s="229"/>
      <c r="M473" s="229"/>
      <c r="N473" s="229"/>
      <c r="O473" s="229"/>
      <c r="P473" s="229"/>
      <c r="Q473" s="229"/>
      <c r="R473" s="229"/>
      <c r="S473" s="229"/>
      <c r="T473" s="229"/>
      <c r="U473" s="229"/>
      <c r="V473" s="229"/>
      <c r="W473" s="229"/>
      <c r="X473" s="229"/>
    </row>
    <row r="474" spans="1:24" ht="14.4">
      <c r="A474" s="229"/>
      <c r="B474" s="229"/>
      <c r="C474" s="229"/>
      <c r="D474" s="229"/>
      <c r="E474" s="229"/>
      <c r="F474" s="229"/>
      <c r="G474" s="229"/>
      <c r="H474" s="229"/>
      <c r="I474" s="229"/>
      <c r="J474" s="229"/>
      <c r="K474" s="229"/>
      <c r="L474" s="229"/>
      <c r="M474" s="229"/>
      <c r="N474" s="229"/>
      <c r="O474" s="229"/>
      <c r="P474" s="229"/>
      <c r="Q474" s="229"/>
      <c r="R474" s="229"/>
      <c r="S474" s="229"/>
      <c r="T474" s="229"/>
      <c r="U474" s="229"/>
      <c r="V474" s="229"/>
      <c r="W474" s="229"/>
      <c r="X474" s="229"/>
    </row>
    <row r="475" spans="1:24" ht="14.4">
      <c r="A475" s="229"/>
      <c r="B475" s="229"/>
      <c r="C475" s="229"/>
      <c r="D475" s="229"/>
      <c r="E475" s="229"/>
      <c r="F475" s="229"/>
      <c r="G475" s="229"/>
      <c r="H475" s="229"/>
      <c r="I475" s="229"/>
      <c r="J475" s="229"/>
      <c r="K475" s="229"/>
      <c r="L475" s="229"/>
      <c r="M475" s="229"/>
      <c r="N475" s="229"/>
      <c r="O475" s="229"/>
      <c r="P475" s="229"/>
      <c r="Q475" s="229"/>
      <c r="R475" s="229"/>
      <c r="S475" s="229"/>
      <c r="T475" s="229"/>
      <c r="U475" s="229"/>
      <c r="V475" s="229"/>
      <c r="W475" s="229"/>
      <c r="X475" s="229"/>
    </row>
    <row r="476" spans="1:24" ht="14.4">
      <c r="A476" s="229"/>
      <c r="B476" s="229"/>
      <c r="C476" s="229"/>
      <c r="D476" s="229"/>
      <c r="E476" s="229"/>
      <c r="F476" s="229"/>
      <c r="G476" s="229"/>
      <c r="H476" s="229"/>
      <c r="I476" s="229"/>
      <c r="J476" s="229"/>
      <c r="K476" s="229"/>
      <c r="L476" s="229"/>
      <c r="M476" s="229"/>
      <c r="N476" s="229"/>
      <c r="O476" s="229"/>
      <c r="P476" s="229"/>
      <c r="Q476" s="229"/>
      <c r="R476" s="229"/>
      <c r="S476" s="229"/>
      <c r="T476" s="229"/>
      <c r="U476" s="229"/>
      <c r="V476" s="229"/>
      <c r="W476" s="229"/>
      <c r="X476" s="229"/>
    </row>
    <row r="477" spans="1:24" ht="14.4">
      <c r="A477" s="229"/>
      <c r="B477" s="229"/>
      <c r="C477" s="229"/>
      <c r="D477" s="229"/>
      <c r="E477" s="229"/>
      <c r="F477" s="229"/>
      <c r="G477" s="229"/>
      <c r="H477" s="229"/>
      <c r="I477" s="229"/>
      <c r="J477" s="229"/>
      <c r="K477" s="229"/>
      <c r="L477" s="229"/>
      <c r="M477" s="229"/>
      <c r="N477" s="229"/>
      <c r="O477" s="229"/>
      <c r="P477" s="229"/>
      <c r="Q477" s="229"/>
      <c r="R477" s="229"/>
      <c r="S477" s="229"/>
      <c r="T477" s="229"/>
      <c r="U477" s="229"/>
      <c r="V477" s="229"/>
      <c r="W477" s="229"/>
      <c r="X477" s="229"/>
    </row>
    <row r="478" spans="1:24" ht="14.4">
      <c r="A478" s="229"/>
      <c r="B478" s="229"/>
      <c r="C478" s="229"/>
      <c r="D478" s="229"/>
      <c r="E478" s="229"/>
      <c r="F478" s="229"/>
      <c r="G478" s="229"/>
      <c r="H478" s="229"/>
      <c r="I478" s="229"/>
      <c r="J478" s="229"/>
      <c r="K478" s="229"/>
      <c r="L478" s="229"/>
      <c r="M478" s="229"/>
      <c r="N478" s="229"/>
      <c r="O478" s="229"/>
      <c r="P478" s="229"/>
      <c r="Q478" s="229"/>
      <c r="R478" s="229"/>
      <c r="S478" s="229"/>
      <c r="T478" s="229"/>
      <c r="U478" s="229"/>
      <c r="V478" s="229"/>
      <c r="W478" s="229"/>
      <c r="X478" s="229"/>
    </row>
    <row r="479" spans="1:24" ht="14.4">
      <c r="A479" s="229"/>
      <c r="B479" s="229"/>
      <c r="C479" s="229"/>
      <c r="D479" s="229"/>
      <c r="E479" s="229"/>
      <c r="F479" s="229"/>
      <c r="G479" s="229"/>
      <c r="H479" s="229"/>
      <c r="I479" s="229"/>
      <c r="J479" s="229"/>
      <c r="K479" s="229"/>
      <c r="L479" s="229"/>
      <c r="M479" s="229"/>
      <c r="N479" s="229"/>
      <c r="O479" s="229"/>
      <c r="P479" s="229"/>
      <c r="Q479" s="229"/>
      <c r="R479" s="229"/>
      <c r="S479" s="229"/>
      <c r="T479" s="229"/>
      <c r="U479" s="229"/>
      <c r="V479" s="229"/>
      <c r="W479" s="229"/>
      <c r="X479" s="229"/>
    </row>
    <row r="480" spans="1:24" ht="14.4">
      <c r="A480" s="229"/>
      <c r="B480" s="229"/>
      <c r="C480" s="229"/>
      <c r="D480" s="229"/>
      <c r="E480" s="229"/>
      <c r="F480" s="229"/>
      <c r="G480" s="229"/>
      <c r="H480" s="229"/>
      <c r="I480" s="229"/>
      <c r="J480" s="229"/>
      <c r="K480" s="229"/>
      <c r="L480" s="229"/>
      <c r="M480" s="229"/>
      <c r="N480" s="229"/>
      <c r="O480" s="229"/>
      <c r="P480" s="229"/>
      <c r="Q480" s="229"/>
      <c r="R480" s="229"/>
      <c r="S480" s="229"/>
      <c r="T480" s="229"/>
      <c r="U480" s="229"/>
      <c r="V480" s="229"/>
      <c r="W480" s="229"/>
      <c r="X480" s="229"/>
    </row>
    <row r="481" spans="1:24" ht="14.4">
      <c r="A481" s="229"/>
      <c r="B481" s="229"/>
      <c r="C481" s="229"/>
      <c r="D481" s="229"/>
      <c r="E481" s="229"/>
      <c r="F481" s="229"/>
      <c r="G481" s="229"/>
      <c r="H481" s="229"/>
      <c r="I481" s="229"/>
      <c r="J481" s="229"/>
      <c r="K481" s="229"/>
      <c r="L481" s="229"/>
      <c r="M481" s="229"/>
      <c r="N481" s="229"/>
      <c r="O481" s="229"/>
      <c r="P481" s="229"/>
      <c r="Q481" s="229"/>
      <c r="R481" s="229"/>
      <c r="S481" s="229"/>
      <c r="T481" s="229"/>
      <c r="U481" s="229"/>
      <c r="V481" s="229"/>
      <c r="W481" s="229"/>
      <c r="X481" s="229"/>
    </row>
    <row r="482" spans="1:24" ht="14.4">
      <c r="A482" s="229"/>
      <c r="B482" s="229"/>
      <c r="C482" s="229"/>
      <c r="D482" s="229"/>
      <c r="E482" s="229"/>
      <c r="F482" s="229"/>
      <c r="G482" s="229"/>
      <c r="H482" s="229"/>
      <c r="I482" s="229"/>
      <c r="J482" s="229"/>
      <c r="K482" s="229"/>
      <c r="L482" s="229"/>
      <c r="M482" s="229"/>
      <c r="N482" s="229"/>
      <c r="O482" s="229"/>
      <c r="P482" s="229"/>
      <c r="Q482" s="229"/>
      <c r="R482" s="229"/>
      <c r="S482" s="229"/>
      <c r="T482" s="229"/>
      <c r="U482" s="229"/>
      <c r="V482" s="229"/>
      <c r="W482" s="229"/>
      <c r="X482" s="229"/>
    </row>
    <row r="483" spans="1:24" ht="14.4">
      <c r="A483" s="229"/>
      <c r="B483" s="229"/>
      <c r="C483" s="229"/>
      <c r="D483" s="229"/>
      <c r="E483" s="229"/>
      <c r="F483" s="229"/>
      <c r="G483" s="229"/>
      <c r="H483" s="229"/>
      <c r="I483" s="229"/>
      <c r="J483" s="229"/>
      <c r="K483" s="229"/>
      <c r="L483" s="229"/>
      <c r="M483" s="229"/>
      <c r="N483" s="229"/>
      <c r="O483" s="229"/>
      <c r="P483" s="229"/>
      <c r="Q483" s="229"/>
      <c r="R483" s="229"/>
      <c r="S483" s="229"/>
      <c r="T483" s="229"/>
      <c r="U483" s="229"/>
      <c r="V483" s="229"/>
      <c r="W483" s="229"/>
      <c r="X483" s="229"/>
    </row>
    <row r="484" spans="1:24" ht="14.4">
      <c r="A484" s="229"/>
      <c r="B484" s="229"/>
      <c r="C484" s="229"/>
      <c r="D484" s="229"/>
      <c r="E484" s="229"/>
      <c r="F484" s="229"/>
      <c r="G484" s="229"/>
      <c r="H484" s="229"/>
      <c r="I484" s="229"/>
      <c r="J484" s="229"/>
      <c r="K484" s="229"/>
      <c r="L484" s="229"/>
      <c r="M484" s="229"/>
      <c r="N484" s="229"/>
      <c r="O484" s="229"/>
      <c r="P484" s="229"/>
      <c r="Q484" s="229"/>
      <c r="R484" s="229"/>
      <c r="S484" s="229"/>
      <c r="T484" s="229"/>
      <c r="U484" s="229"/>
      <c r="V484" s="229"/>
      <c r="W484" s="229"/>
      <c r="X484" s="229"/>
    </row>
    <row r="485" spans="1:24" ht="14.4">
      <c r="A485" s="229"/>
      <c r="B485" s="229"/>
      <c r="C485" s="229"/>
      <c r="D485" s="229"/>
      <c r="E485" s="229"/>
      <c r="F485" s="229"/>
      <c r="G485" s="229"/>
      <c r="H485" s="229"/>
      <c r="I485" s="229"/>
      <c r="J485" s="229"/>
      <c r="K485" s="229"/>
      <c r="L485" s="229"/>
      <c r="M485" s="229"/>
      <c r="N485" s="229"/>
      <c r="O485" s="229"/>
      <c r="P485" s="229"/>
      <c r="Q485" s="229"/>
      <c r="R485" s="229"/>
      <c r="S485" s="229"/>
      <c r="T485" s="229"/>
      <c r="U485" s="229"/>
      <c r="V485" s="229"/>
      <c r="W485" s="229"/>
      <c r="X485" s="229"/>
    </row>
    <row r="486" spans="1:24" ht="14.4">
      <c r="A486" s="229"/>
      <c r="B486" s="229"/>
      <c r="C486" s="229"/>
      <c r="D486" s="229"/>
      <c r="E486" s="229"/>
      <c r="F486" s="229"/>
      <c r="G486" s="229"/>
      <c r="H486" s="229"/>
      <c r="I486" s="229"/>
      <c r="J486" s="229"/>
      <c r="K486" s="229"/>
      <c r="L486" s="229"/>
      <c r="M486" s="229"/>
      <c r="N486" s="229"/>
      <c r="O486" s="229"/>
      <c r="P486" s="229"/>
      <c r="Q486" s="229"/>
      <c r="R486" s="229"/>
      <c r="S486" s="229"/>
      <c r="T486" s="229"/>
      <c r="U486" s="229"/>
      <c r="V486" s="229"/>
      <c r="W486" s="229"/>
      <c r="X486" s="229"/>
    </row>
    <row r="487" spans="1:24" ht="14.4">
      <c r="A487" s="229"/>
      <c r="B487" s="229"/>
      <c r="C487" s="229"/>
      <c r="D487" s="229"/>
      <c r="E487" s="229"/>
      <c r="F487" s="229"/>
      <c r="G487" s="229"/>
      <c r="H487" s="229"/>
      <c r="I487" s="229"/>
      <c r="J487" s="229"/>
      <c r="K487" s="229"/>
      <c r="L487" s="229"/>
      <c r="M487" s="229"/>
      <c r="N487" s="229"/>
      <c r="O487" s="229"/>
      <c r="P487" s="229"/>
      <c r="Q487" s="229"/>
      <c r="R487" s="229"/>
      <c r="S487" s="229"/>
      <c r="T487" s="229"/>
      <c r="U487" s="229"/>
      <c r="V487" s="229"/>
      <c r="W487" s="229"/>
      <c r="X487" s="229"/>
    </row>
    <row r="488" spans="1:24" ht="14.4">
      <c r="A488" s="229"/>
      <c r="B488" s="229"/>
      <c r="C488" s="229"/>
      <c r="D488" s="229"/>
      <c r="E488" s="229"/>
      <c r="F488" s="229"/>
      <c r="G488" s="229"/>
      <c r="H488" s="229"/>
      <c r="I488" s="229"/>
      <c r="J488" s="229"/>
      <c r="K488" s="229"/>
      <c r="L488" s="229"/>
      <c r="M488" s="229"/>
      <c r="N488" s="229"/>
      <c r="O488" s="229"/>
      <c r="P488" s="229"/>
      <c r="Q488" s="229"/>
      <c r="R488" s="229"/>
      <c r="S488" s="229"/>
      <c r="T488" s="229"/>
      <c r="U488" s="229"/>
      <c r="V488" s="229"/>
      <c r="W488" s="229"/>
      <c r="X488" s="229"/>
    </row>
    <row r="489" spans="1:24" ht="14.4">
      <c r="A489" s="229"/>
      <c r="B489" s="229"/>
      <c r="C489" s="229"/>
      <c r="D489" s="229"/>
      <c r="E489" s="229"/>
      <c r="F489" s="229"/>
      <c r="G489" s="229"/>
      <c r="H489" s="229"/>
      <c r="I489" s="229"/>
      <c r="J489" s="229"/>
      <c r="K489" s="229"/>
      <c r="L489" s="229"/>
      <c r="M489" s="229"/>
      <c r="N489" s="229"/>
      <c r="O489" s="229"/>
      <c r="P489" s="229"/>
      <c r="Q489" s="229"/>
      <c r="R489" s="229"/>
      <c r="S489" s="229"/>
      <c r="T489" s="229"/>
      <c r="U489" s="229"/>
      <c r="V489" s="229"/>
      <c r="W489" s="229"/>
      <c r="X489" s="229"/>
    </row>
    <row r="490" spans="1:24" ht="14.4">
      <c r="A490" s="229"/>
      <c r="B490" s="229"/>
      <c r="C490" s="229"/>
      <c r="D490" s="229"/>
      <c r="E490" s="229"/>
      <c r="F490" s="229"/>
      <c r="G490" s="229"/>
      <c r="H490" s="229"/>
      <c r="I490" s="229"/>
      <c r="J490" s="229"/>
      <c r="K490" s="229"/>
      <c r="L490" s="229"/>
      <c r="M490" s="229"/>
      <c r="N490" s="229"/>
      <c r="O490" s="229"/>
      <c r="P490" s="229"/>
      <c r="Q490" s="229"/>
      <c r="R490" s="229"/>
      <c r="S490" s="229"/>
      <c r="T490" s="229"/>
      <c r="U490" s="229"/>
      <c r="V490" s="229"/>
      <c r="W490" s="229"/>
      <c r="X490" s="229"/>
    </row>
    <row r="491" spans="1:24" ht="14.4">
      <c r="A491" s="229"/>
      <c r="B491" s="229"/>
      <c r="C491" s="229"/>
      <c r="D491" s="229"/>
      <c r="E491" s="229"/>
      <c r="F491" s="229"/>
      <c r="G491" s="229"/>
      <c r="H491" s="229"/>
      <c r="I491" s="229"/>
      <c r="J491" s="229"/>
      <c r="K491" s="229"/>
      <c r="L491" s="229"/>
      <c r="M491" s="229"/>
      <c r="N491" s="229"/>
      <c r="O491" s="229"/>
      <c r="P491" s="229"/>
      <c r="Q491" s="229"/>
      <c r="R491" s="229"/>
      <c r="S491" s="229"/>
      <c r="T491" s="229"/>
      <c r="U491" s="229"/>
      <c r="V491" s="229"/>
      <c r="W491" s="229"/>
      <c r="X491" s="229"/>
    </row>
    <row r="492" spans="1:24" ht="14.4">
      <c r="A492" s="229"/>
      <c r="B492" s="229"/>
      <c r="C492" s="229"/>
      <c r="D492" s="229"/>
      <c r="E492" s="229"/>
      <c r="F492" s="229"/>
      <c r="G492" s="229"/>
      <c r="H492" s="229"/>
      <c r="I492" s="229"/>
      <c r="J492" s="229"/>
      <c r="K492" s="229"/>
      <c r="L492" s="229"/>
      <c r="M492" s="229"/>
      <c r="N492" s="229"/>
      <c r="O492" s="229"/>
      <c r="P492" s="229"/>
      <c r="Q492" s="229"/>
      <c r="R492" s="229"/>
      <c r="S492" s="229"/>
      <c r="T492" s="229"/>
      <c r="U492" s="229"/>
      <c r="V492" s="229"/>
      <c r="W492" s="229"/>
      <c r="X492" s="229"/>
    </row>
    <row r="493" spans="1:24" ht="14.4">
      <c r="A493" s="229"/>
      <c r="B493" s="229"/>
      <c r="C493" s="229"/>
      <c r="D493" s="229"/>
      <c r="E493" s="229"/>
      <c r="F493" s="229"/>
      <c r="G493" s="229"/>
      <c r="H493" s="229"/>
      <c r="I493" s="229"/>
      <c r="J493" s="229"/>
      <c r="K493" s="229"/>
      <c r="L493" s="229"/>
      <c r="M493" s="229"/>
      <c r="N493" s="229"/>
      <c r="O493" s="229"/>
      <c r="P493" s="229"/>
      <c r="Q493" s="229"/>
      <c r="R493" s="229"/>
      <c r="S493" s="229"/>
      <c r="T493" s="229"/>
      <c r="U493" s="229"/>
      <c r="V493" s="229"/>
      <c r="W493" s="229"/>
      <c r="X493" s="229"/>
    </row>
    <row r="494" spans="1:24" ht="14.4">
      <c r="A494" s="229"/>
      <c r="B494" s="229"/>
      <c r="C494" s="229"/>
      <c r="D494" s="229"/>
      <c r="E494" s="229"/>
      <c r="F494" s="229"/>
      <c r="G494" s="229"/>
      <c r="H494" s="229"/>
      <c r="I494" s="229"/>
      <c r="J494" s="229"/>
      <c r="K494" s="229"/>
      <c r="L494" s="229"/>
      <c r="M494" s="229"/>
      <c r="N494" s="229"/>
      <c r="O494" s="229"/>
      <c r="P494" s="229"/>
      <c r="Q494" s="229"/>
      <c r="R494" s="229"/>
      <c r="S494" s="229"/>
      <c r="T494" s="229"/>
      <c r="U494" s="229"/>
      <c r="V494" s="229"/>
      <c r="W494" s="229"/>
      <c r="X494" s="229"/>
    </row>
    <row r="495" spans="1:24" ht="14.4">
      <c r="A495" s="229"/>
      <c r="B495" s="229"/>
      <c r="C495" s="229"/>
      <c r="D495" s="229"/>
      <c r="E495" s="229"/>
      <c r="F495" s="229"/>
      <c r="G495" s="229"/>
      <c r="H495" s="229"/>
      <c r="I495" s="229"/>
      <c r="J495" s="229"/>
      <c r="K495" s="229"/>
      <c r="L495" s="229"/>
      <c r="M495" s="229"/>
      <c r="N495" s="229"/>
      <c r="O495" s="229"/>
      <c r="P495" s="229"/>
      <c r="Q495" s="229"/>
      <c r="R495" s="229"/>
      <c r="S495" s="229"/>
      <c r="T495" s="229"/>
      <c r="U495" s="229"/>
      <c r="V495" s="229"/>
      <c r="W495" s="229"/>
      <c r="X495" s="229"/>
    </row>
    <row r="496" spans="1:24" ht="14.4">
      <c r="A496" s="229"/>
      <c r="B496" s="229"/>
      <c r="C496" s="229"/>
      <c r="D496" s="229"/>
      <c r="E496" s="229"/>
      <c r="F496" s="229"/>
      <c r="G496" s="229"/>
      <c r="H496" s="229"/>
      <c r="I496" s="229"/>
      <c r="J496" s="229"/>
      <c r="K496" s="229"/>
      <c r="L496" s="229"/>
      <c r="M496" s="229"/>
      <c r="N496" s="229"/>
      <c r="O496" s="229"/>
      <c r="P496" s="229"/>
      <c r="Q496" s="229"/>
      <c r="R496" s="229"/>
      <c r="S496" s="229"/>
      <c r="T496" s="229"/>
      <c r="U496" s="229"/>
      <c r="V496" s="229"/>
      <c r="W496" s="229"/>
      <c r="X496" s="229"/>
    </row>
    <row r="497" spans="1:24" ht="14.4">
      <c r="A497" s="229"/>
      <c r="B497" s="229"/>
      <c r="C497" s="229"/>
      <c r="D497" s="229"/>
      <c r="E497" s="229"/>
      <c r="F497" s="229"/>
      <c r="G497" s="229"/>
      <c r="H497" s="229"/>
      <c r="I497" s="229"/>
      <c r="J497" s="229"/>
      <c r="K497" s="229"/>
      <c r="L497" s="229"/>
      <c r="M497" s="229"/>
      <c r="N497" s="229"/>
      <c r="O497" s="229"/>
      <c r="P497" s="229"/>
      <c r="Q497" s="229"/>
      <c r="R497" s="229"/>
      <c r="S497" s="229"/>
      <c r="T497" s="229"/>
      <c r="U497" s="229"/>
      <c r="V497" s="229"/>
      <c r="W497" s="229"/>
      <c r="X497" s="229"/>
    </row>
    <row r="498" spans="1:24" ht="14.4">
      <c r="A498" s="229"/>
      <c r="B498" s="229"/>
      <c r="C498" s="229"/>
      <c r="D498" s="229"/>
      <c r="E498" s="229"/>
      <c r="F498" s="229"/>
      <c r="G498" s="229"/>
      <c r="H498" s="229"/>
      <c r="I498" s="229"/>
      <c r="J498" s="229"/>
      <c r="K498" s="229"/>
      <c r="L498" s="229"/>
      <c r="M498" s="229"/>
      <c r="N498" s="229"/>
      <c r="O498" s="229"/>
      <c r="P498" s="229"/>
      <c r="Q498" s="229"/>
      <c r="R498" s="229"/>
      <c r="S498" s="229"/>
      <c r="T498" s="229"/>
      <c r="U498" s="229"/>
      <c r="V498" s="229"/>
      <c r="W498" s="229"/>
      <c r="X498" s="229"/>
    </row>
    <row r="499" spans="1:24" ht="14.4">
      <c r="A499" s="229"/>
      <c r="B499" s="229"/>
      <c r="C499" s="229"/>
      <c r="D499" s="229"/>
      <c r="E499" s="229"/>
      <c r="F499" s="229"/>
      <c r="G499" s="229"/>
      <c r="H499" s="229"/>
      <c r="I499" s="229"/>
      <c r="J499" s="229"/>
      <c r="K499" s="229"/>
      <c r="L499" s="229"/>
      <c r="M499" s="229"/>
      <c r="N499" s="229"/>
      <c r="O499" s="229"/>
      <c r="P499" s="229"/>
      <c r="Q499" s="229"/>
      <c r="R499" s="229"/>
      <c r="S499" s="229"/>
      <c r="T499" s="229"/>
      <c r="U499" s="229"/>
      <c r="V499" s="229"/>
      <c r="W499" s="229"/>
      <c r="X499" s="229"/>
    </row>
    <row r="500" spans="1:24" ht="14.4">
      <c r="A500" s="229"/>
      <c r="B500" s="229"/>
      <c r="C500" s="229"/>
      <c r="D500" s="229"/>
      <c r="E500" s="229"/>
      <c r="F500" s="229"/>
      <c r="G500" s="229"/>
      <c r="H500" s="229"/>
      <c r="I500" s="229"/>
      <c r="J500" s="229"/>
      <c r="K500" s="229"/>
      <c r="L500" s="229"/>
      <c r="M500" s="229"/>
      <c r="N500" s="229"/>
      <c r="O500" s="229"/>
      <c r="P500" s="229"/>
      <c r="Q500" s="229"/>
      <c r="R500" s="229"/>
      <c r="S500" s="229"/>
      <c r="T500" s="229"/>
      <c r="U500" s="229"/>
      <c r="V500" s="229"/>
      <c r="W500" s="229"/>
      <c r="X500" s="229"/>
    </row>
    <row r="501" spans="1:24" ht="14.4">
      <c r="A501" s="229"/>
      <c r="B501" s="229"/>
      <c r="C501" s="229"/>
      <c r="D501" s="229"/>
      <c r="E501" s="229"/>
      <c r="F501" s="229"/>
      <c r="G501" s="229"/>
      <c r="H501" s="229"/>
      <c r="I501" s="229"/>
      <c r="J501" s="229"/>
      <c r="K501" s="229"/>
      <c r="L501" s="229"/>
      <c r="M501" s="229"/>
      <c r="N501" s="229"/>
      <c r="O501" s="229"/>
      <c r="P501" s="229"/>
      <c r="Q501" s="229"/>
      <c r="R501" s="229"/>
      <c r="S501" s="229"/>
      <c r="T501" s="229"/>
      <c r="U501" s="229"/>
      <c r="V501" s="229"/>
      <c r="W501" s="229"/>
      <c r="X501" s="229"/>
    </row>
    <row r="502" spans="1:24" ht="14.4">
      <c r="A502" s="229"/>
      <c r="B502" s="229"/>
      <c r="C502" s="229"/>
      <c r="D502" s="229"/>
      <c r="E502" s="229"/>
      <c r="F502" s="229"/>
      <c r="G502" s="229"/>
      <c r="H502" s="229"/>
      <c r="I502" s="229"/>
      <c r="J502" s="229"/>
      <c r="K502" s="229"/>
      <c r="L502" s="229"/>
      <c r="M502" s="229"/>
      <c r="N502" s="229"/>
      <c r="O502" s="229"/>
      <c r="P502" s="229"/>
      <c r="Q502" s="229"/>
      <c r="R502" s="229"/>
      <c r="S502" s="229"/>
      <c r="T502" s="229"/>
      <c r="U502" s="229"/>
      <c r="V502" s="229"/>
      <c r="W502" s="229"/>
      <c r="X502" s="229"/>
    </row>
    <row r="503" spans="1:24" ht="14.4">
      <c r="A503" s="229"/>
      <c r="B503" s="229"/>
      <c r="C503" s="229"/>
      <c r="D503" s="229"/>
      <c r="E503" s="229"/>
      <c r="F503" s="229"/>
      <c r="G503" s="229"/>
      <c r="H503" s="229"/>
      <c r="I503" s="229"/>
      <c r="J503" s="229"/>
      <c r="K503" s="229"/>
      <c r="L503" s="229"/>
      <c r="M503" s="229"/>
      <c r="N503" s="229"/>
      <c r="O503" s="229"/>
      <c r="P503" s="229"/>
      <c r="Q503" s="229"/>
      <c r="R503" s="229"/>
      <c r="S503" s="229"/>
      <c r="T503" s="229"/>
      <c r="U503" s="229"/>
      <c r="V503" s="229"/>
      <c r="W503" s="229"/>
      <c r="X503" s="229"/>
    </row>
    <row r="504" spans="1:24" ht="14.4">
      <c r="A504" s="229"/>
      <c r="B504" s="229"/>
      <c r="C504" s="229"/>
      <c r="D504" s="229"/>
      <c r="E504" s="229"/>
      <c r="F504" s="229"/>
      <c r="G504" s="229"/>
      <c r="H504" s="229"/>
      <c r="I504" s="229"/>
      <c r="J504" s="229"/>
      <c r="K504" s="229"/>
      <c r="L504" s="229"/>
      <c r="M504" s="229"/>
      <c r="N504" s="229"/>
      <c r="O504" s="229"/>
      <c r="P504" s="229"/>
      <c r="Q504" s="229"/>
      <c r="R504" s="229"/>
      <c r="S504" s="229"/>
      <c r="T504" s="229"/>
      <c r="U504" s="229"/>
      <c r="V504" s="229"/>
      <c r="W504" s="229"/>
      <c r="X504" s="229"/>
    </row>
    <row r="505" spans="1:24" ht="14.4">
      <c r="A505" s="229"/>
      <c r="B505" s="229"/>
      <c r="C505" s="229"/>
      <c r="D505" s="229"/>
      <c r="E505" s="229"/>
      <c r="F505" s="229"/>
      <c r="G505" s="229"/>
      <c r="H505" s="229"/>
      <c r="I505" s="229"/>
      <c r="J505" s="229"/>
      <c r="K505" s="229"/>
      <c r="L505" s="229"/>
      <c r="M505" s="229"/>
      <c r="N505" s="229"/>
      <c r="O505" s="229"/>
      <c r="P505" s="229"/>
      <c r="Q505" s="229"/>
      <c r="R505" s="229"/>
      <c r="S505" s="229"/>
      <c r="T505" s="229"/>
      <c r="U505" s="229"/>
      <c r="V505" s="229"/>
      <c r="W505" s="229"/>
      <c r="X505" s="229"/>
    </row>
    <row r="506" spans="1:24" ht="14.4">
      <c r="A506" s="229"/>
      <c r="B506" s="229"/>
      <c r="C506" s="229"/>
      <c r="D506" s="229"/>
      <c r="E506" s="229"/>
      <c r="F506" s="229"/>
      <c r="G506" s="229"/>
      <c r="H506" s="229"/>
      <c r="I506" s="229"/>
      <c r="J506" s="229"/>
      <c r="K506" s="229"/>
      <c r="L506" s="229"/>
      <c r="M506" s="229"/>
      <c r="N506" s="229"/>
      <c r="O506" s="229"/>
      <c r="P506" s="229"/>
      <c r="Q506" s="229"/>
      <c r="R506" s="229"/>
      <c r="S506" s="229"/>
      <c r="T506" s="229"/>
      <c r="U506" s="229"/>
      <c r="V506" s="229"/>
      <c r="W506" s="229"/>
      <c r="X506" s="229"/>
    </row>
    <row r="507" spans="1:24" ht="14.4">
      <c r="A507" s="229"/>
      <c r="B507" s="229"/>
      <c r="C507" s="229"/>
      <c r="D507" s="229"/>
      <c r="E507" s="229"/>
      <c r="F507" s="229"/>
      <c r="G507" s="229"/>
      <c r="H507" s="229"/>
      <c r="I507" s="229"/>
      <c r="J507" s="229"/>
      <c r="K507" s="229"/>
      <c r="L507" s="229"/>
      <c r="M507" s="229"/>
      <c r="N507" s="229"/>
      <c r="O507" s="229"/>
      <c r="P507" s="229"/>
      <c r="Q507" s="229"/>
      <c r="R507" s="229"/>
      <c r="S507" s="229"/>
      <c r="T507" s="229"/>
      <c r="U507" s="229"/>
      <c r="V507" s="229"/>
      <c r="W507" s="229"/>
      <c r="X507" s="229"/>
    </row>
    <row r="508" spans="1:24" ht="14.4">
      <c r="A508" s="229"/>
      <c r="B508" s="229"/>
      <c r="C508" s="229"/>
      <c r="D508" s="229"/>
      <c r="E508" s="229"/>
      <c r="F508" s="229"/>
      <c r="G508" s="229"/>
      <c r="H508" s="229"/>
      <c r="I508" s="229"/>
      <c r="J508" s="229"/>
      <c r="K508" s="229"/>
      <c r="L508" s="229"/>
      <c r="M508" s="229"/>
      <c r="N508" s="229"/>
      <c r="O508" s="229"/>
      <c r="P508" s="229"/>
      <c r="Q508" s="229"/>
      <c r="R508" s="229"/>
      <c r="S508" s="229"/>
      <c r="T508" s="229"/>
      <c r="U508" s="229"/>
      <c r="V508" s="229"/>
      <c r="W508" s="229"/>
      <c r="X508" s="229"/>
    </row>
    <row r="509" spans="1:24" ht="14.4">
      <c r="A509" s="229"/>
      <c r="B509" s="229"/>
      <c r="C509" s="229"/>
      <c r="D509" s="229"/>
      <c r="E509" s="229"/>
      <c r="F509" s="229"/>
      <c r="G509" s="229"/>
      <c r="H509" s="229"/>
      <c r="I509" s="229"/>
      <c r="J509" s="229"/>
      <c r="K509" s="229"/>
      <c r="L509" s="229"/>
      <c r="M509" s="229"/>
      <c r="N509" s="229"/>
      <c r="O509" s="229"/>
      <c r="P509" s="229"/>
      <c r="Q509" s="229"/>
      <c r="R509" s="229"/>
      <c r="S509" s="229"/>
      <c r="T509" s="229"/>
      <c r="U509" s="229"/>
      <c r="V509" s="229"/>
      <c r="W509" s="229"/>
      <c r="X509" s="229"/>
    </row>
    <row r="510" spans="1:24" ht="14.4">
      <c r="A510" s="229"/>
      <c r="B510" s="229"/>
      <c r="C510" s="229"/>
      <c r="D510" s="229"/>
      <c r="E510" s="229"/>
      <c r="F510" s="229"/>
      <c r="G510" s="229"/>
      <c r="H510" s="229"/>
      <c r="I510" s="229"/>
      <c r="J510" s="229"/>
      <c r="K510" s="229"/>
      <c r="L510" s="229"/>
      <c r="M510" s="229"/>
      <c r="N510" s="229"/>
      <c r="O510" s="229"/>
      <c r="P510" s="229"/>
      <c r="Q510" s="229"/>
      <c r="R510" s="229"/>
      <c r="S510" s="229"/>
      <c r="T510" s="229"/>
      <c r="U510" s="229"/>
      <c r="V510" s="229"/>
      <c r="W510" s="229"/>
      <c r="X510" s="229"/>
    </row>
    <row r="511" spans="1:24" ht="14.4">
      <c r="A511" s="229"/>
      <c r="B511" s="229"/>
      <c r="C511" s="229"/>
      <c r="D511" s="229"/>
      <c r="E511" s="229"/>
      <c r="F511" s="229"/>
      <c r="G511" s="229"/>
      <c r="H511" s="229"/>
      <c r="I511" s="229"/>
      <c r="J511" s="229"/>
      <c r="K511" s="229"/>
      <c r="L511" s="229"/>
      <c r="M511" s="229"/>
      <c r="N511" s="229"/>
      <c r="O511" s="229"/>
      <c r="P511" s="229"/>
      <c r="Q511" s="229"/>
      <c r="R511" s="229"/>
      <c r="S511" s="229"/>
      <c r="T511" s="229"/>
      <c r="U511" s="229"/>
      <c r="V511" s="229"/>
      <c r="W511" s="229"/>
      <c r="X511" s="229"/>
    </row>
    <row r="512" spans="1:24" ht="14.4">
      <c r="A512" s="229"/>
      <c r="B512" s="229"/>
      <c r="C512" s="229"/>
      <c r="D512" s="229"/>
      <c r="E512" s="229"/>
      <c r="F512" s="229"/>
      <c r="G512" s="229"/>
      <c r="H512" s="229"/>
      <c r="I512" s="229"/>
      <c r="J512" s="229"/>
      <c r="K512" s="229"/>
      <c r="L512" s="229"/>
      <c r="M512" s="229"/>
      <c r="N512" s="229"/>
      <c r="O512" s="229"/>
      <c r="P512" s="229"/>
      <c r="Q512" s="229"/>
      <c r="R512" s="229"/>
      <c r="S512" s="229"/>
      <c r="T512" s="229"/>
      <c r="U512" s="229"/>
      <c r="V512" s="229"/>
      <c r="W512" s="229"/>
      <c r="X512" s="229"/>
    </row>
    <row r="513" spans="1:24" ht="14.4">
      <c r="A513" s="229"/>
      <c r="B513" s="229"/>
      <c r="C513" s="229"/>
      <c r="D513" s="229"/>
      <c r="E513" s="229"/>
      <c r="F513" s="229"/>
      <c r="G513" s="229"/>
      <c r="H513" s="229"/>
      <c r="I513" s="229"/>
      <c r="J513" s="229"/>
      <c r="K513" s="229"/>
      <c r="L513" s="229"/>
      <c r="M513" s="229"/>
      <c r="N513" s="229"/>
      <c r="O513" s="229"/>
      <c r="P513" s="229"/>
      <c r="Q513" s="229"/>
      <c r="R513" s="229"/>
      <c r="S513" s="229"/>
      <c r="T513" s="229"/>
      <c r="U513" s="229"/>
      <c r="V513" s="229"/>
      <c r="W513" s="229"/>
      <c r="X513" s="229"/>
    </row>
    <row r="514" spans="1:24" ht="14.4">
      <c r="A514" s="229"/>
      <c r="B514" s="229"/>
      <c r="C514" s="229"/>
      <c r="D514" s="229"/>
      <c r="E514" s="229"/>
      <c r="F514" s="229"/>
      <c r="G514" s="229"/>
      <c r="H514" s="229"/>
      <c r="I514" s="229"/>
      <c r="J514" s="229"/>
      <c r="K514" s="229"/>
      <c r="L514" s="229"/>
      <c r="M514" s="229"/>
      <c r="N514" s="229"/>
      <c r="O514" s="229"/>
      <c r="P514" s="229"/>
      <c r="Q514" s="229"/>
      <c r="R514" s="229"/>
      <c r="S514" s="229"/>
      <c r="T514" s="229"/>
      <c r="U514" s="229"/>
      <c r="V514" s="229"/>
      <c r="W514" s="229"/>
      <c r="X514" s="229"/>
    </row>
    <row r="515" spans="1:24" ht="14.4">
      <c r="A515" s="229"/>
      <c r="B515" s="229"/>
      <c r="C515" s="229"/>
      <c r="D515" s="229"/>
      <c r="E515" s="229"/>
      <c r="F515" s="229"/>
      <c r="G515" s="229"/>
      <c r="H515" s="229"/>
      <c r="I515" s="229"/>
      <c r="J515" s="229"/>
      <c r="K515" s="229"/>
      <c r="L515" s="229"/>
      <c r="M515" s="229"/>
      <c r="N515" s="229"/>
      <c r="O515" s="229"/>
      <c r="P515" s="229"/>
      <c r="Q515" s="229"/>
      <c r="R515" s="229"/>
      <c r="S515" s="229"/>
      <c r="T515" s="229"/>
      <c r="U515" s="229"/>
      <c r="V515" s="229"/>
      <c r="W515" s="229"/>
      <c r="X515" s="229"/>
    </row>
    <row r="516" spans="1:24" ht="14.4">
      <c r="A516" s="229"/>
      <c r="B516" s="229"/>
      <c r="C516" s="229"/>
      <c r="D516" s="229"/>
      <c r="E516" s="229"/>
      <c r="F516" s="229"/>
      <c r="G516" s="229"/>
      <c r="H516" s="229"/>
      <c r="I516" s="229"/>
      <c r="J516" s="229"/>
      <c r="K516" s="229"/>
      <c r="L516" s="229"/>
      <c r="M516" s="229"/>
      <c r="N516" s="229"/>
      <c r="O516" s="229"/>
      <c r="P516" s="229"/>
      <c r="Q516" s="229"/>
      <c r="R516" s="229"/>
      <c r="S516" s="229"/>
      <c r="T516" s="229"/>
      <c r="U516" s="229"/>
      <c r="V516" s="229"/>
      <c r="W516" s="229"/>
      <c r="X516" s="229"/>
    </row>
    <row r="517" spans="1:24" ht="14.4">
      <c r="A517" s="229"/>
      <c r="B517" s="229"/>
      <c r="C517" s="229"/>
      <c r="D517" s="229"/>
      <c r="E517" s="229"/>
      <c r="F517" s="229"/>
      <c r="G517" s="229"/>
      <c r="H517" s="229"/>
      <c r="I517" s="229"/>
      <c r="J517" s="229"/>
      <c r="K517" s="229"/>
      <c r="L517" s="229"/>
      <c r="M517" s="229"/>
      <c r="N517" s="229"/>
      <c r="O517" s="229"/>
      <c r="P517" s="229"/>
      <c r="Q517" s="229"/>
      <c r="R517" s="229"/>
      <c r="S517" s="229"/>
      <c r="T517" s="229"/>
      <c r="U517" s="229"/>
      <c r="V517" s="229"/>
      <c r="W517" s="229"/>
      <c r="X517" s="229"/>
    </row>
    <row r="518" spans="1:24" ht="14.4">
      <c r="A518" s="229"/>
      <c r="B518" s="229"/>
      <c r="C518" s="229"/>
      <c r="D518" s="229"/>
      <c r="E518" s="229"/>
      <c r="F518" s="229"/>
      <c r="G518" s="229"/>
      <c r="H518" s="229"/>
      <c r="I518" s="229"/>
      <c r="J518" s="229"/>
      <c r="K518" s="229"/>
      <c r="L518" s="229"/>
      <c r="M518" s="229"/>
      <c r="N518" s="229"/>
      <c r="O518" s="229"/>
      <c r="P518" s="229"/>
      <c r="Q518" s="229"/>
      <c r="R518" s="229"/>
      <c r="S518" s="229"/>
      <c r="T518" s="229"/>
      <c r="U518" s="229"/>
      <c r="V518" s="229"/>
      <c r="W518" s="229"/>
      <c r="X518" s="229"/>
    </row>
    <row r="519" spans="1:24" ht="14.4">
      <c r="A519" s="229"/>
      <c r="B519" s="229"/>
      <c r="C519" s="229"/>
      <c r="D519" s="229"/>
      <c r="E519" s="229"/>
      <c r="F519" s="229"/>
      <c r="G519" s="229"/>
      <c r="H519" s="229"/>
      <c r="I519" s="229"/>
      <c r="J519" s="229"/>
      <c r="K519" s="229"/>
      <c r="L519" s="229"/>
      <c r="M519" s="229"/>
      <c r="N519" s="229"/>
      <c r="O519" s="229"/>
      <c r="P519" s="229"/>
      <c r="Q519" s="229"/>
      <c r="R519" s="229"/>
      <c r="S519" s="229"/>
      <c r="T519" s="229"/>
      <c r="U519" s="229"/>
      <c r="V519" s="229"/>
      <c r="W519" s="229"/>
      <c r="X519" s="229"/>
    </row>
    <row r="520" spans="1:24" ht="14.4">
      <c r="A520" s="229"/>
      <c r="B520" s="229"/>
      <c r="C520" s="229"/>
      <c r="D520" s="229"/>
      <c r="E520" s="229"/>
      <c r="F520" s="229"/>
      <c r="G520" s="229"/>
      <c r="H520" s="229"/>
      <c r="I520" s="229"/>
      <c r="J520" s="229"/>
      <c r="K520" s="229"/>
      <c r="L520" s="229"/>
      <c r="M520" s="229"/>
      <c r="N520" s="229"/>
      <c r="O520" s="229"/>
      <c r="P520" s="229"/>
      <c r="Q520" s="229"/>
      <c r="R520" s="229"/>
      <c r="S520" s="229"/>
      <c r="T520" s="229"/>
      <c r="U520" s="229"/>
      <c r="V520" s="229"/>
      <c r="W520" s="229"/>
      <c r="X520" s="229"/>
    </row>
    <row r="521" spans="1:24" ht="14.4">
      <c r="A521" s="229"/>
      <c r="B521" s="229"/>
      <c r="C521" s="229"/>
      <c r="D521" s="229"/>
      <c r="E521" s="229"/>
      <c r="F521" s="229"/>
      <c r="G521" s="229"/>
      <c r="H521" s="229"/>
      <c r="I521" s="229"/>
      <c r="J521" s="229"/>
      <c r="K521" s="229"/>
      <c r="L521" s="229"/>
      <c r="M521" s="229"/>
      <c r="N521" s="229"/>
      <c r="O521" s="229"/>
      <c r="P521" s="229"/>
      <c r="Q521" s="229"/>
      <c r="R521" s="229"/>
      <c r="S521" s="229"/>
      <c r="T521" s="229"/>
      <c r="U521" s="229"/>
      <c r="V521" s="229"/>
      <c r="W521" s="229"/>
      <c r="X521" s="229"/>
    </row>
    <row r="522" spans="1:24" ht="14.4">
      <c r="A522" s="229"/>
      <c r="B522" s="229"/>
      <c r="C522" s="229"/>
      <c r="D522" s="229"/>
      <c r="E522" s="229"/>
      <c r="F522" s="229"/>
      <c r="G522" s="229"/>
      <c r="H522" s="229"/>
      <c r="I522" s="229"/>
      <c r="J522" s="229"/>
      <c r="K522" s="229"/>
      <c r="L522" s="229"/>
      <c r="M522" s="229"/>
      <c r="N522" s="229"/>
      <c r="O522" s="229"/>
      <c r="P522" s="229"/>
      <c r="Q522" s="229"/>
      <c r="R522" s="229"/>
      <c r="S522" s="229"/>
      <c r="T522" s="229"/>
      <c r="U522" s="229"/>
      <c r="V522" s="229"/>
      <c r="W522" s="229"/>
      <c r="X522" s="229"/>
    </row>
    <row r="523" spans="1:24" ht="14.4">
      <c r="A523" s="229"/>
      <c r="B523" s="229"/>
      <c r="C523" s="229"/>
      <c r="D523" s="229"/>
      <c r="E523" s="229"/>
      <c r="F523" s="229"/>
      <c r="G523" s="229"/>
      <c r="H523" s="229"/>
      <c r="I523" s="229"/>
      <c r="J523" s="229"/>
      <c r="K523" s="229"/>
      <c r="L523" s="229"/>
      <c r="M523" s="229"/>
      <c r="N523" s="229"/>
      <c r="O523" s="229"/>
      <c r="P523" s="229"/>
      <c r="Q523" s="229"/>
      <c r="R523" s="229"/>
      <c r="S523" s="229"/>
      <c r="T523" s="229"/>
      <c r="U523" s="229"/>
      <c r="V523" s="229"/>
      <c r="W523" s="229"/>
      <c r="X523" s="229"/>
    </row>
    <row r="524" spans="1:24" ht="14.4">
      <c r="A524" s="229"/>
      <c r="B524" s="229"/>
      <c r="C524" s="229"/>
      <c r="D524" s="229"/>
      <c r="E524" s="229"/>
      <c r="F524" s="229"/>
      <c r="G524" s="229"/>
      <c r="H524" s="229"/>
      <c r="I524" s="229"/>
      <c r="J524" s="229"/>
      <c r="K524" s="229"/>
      <c r="L524" s="229"/>
      <c r="M524" s="229"/>
      <c r="N524" s="229"/>
      <c r="O524" s="229"/>
      <c r="P524" s="229"/>
      <c r="Q524" s="229"/>
      <c r="R524" s="229"/>
      <c r="S524" s="229"/>
      <c r="T524" s="229"/>
      <c r="U524" s="229"/>
      <c r="V524" s="229"/>
      <c r="W524" s="229"/>
      <c r="X524" s="229"/>
    </row>
    <row r="525" spans="1:24" ht="14.4">
      <c r="A525" s="229"/>
      <c r="B525" s="229"/>
      <c r="C525" s="229"/>
      <c r="D525" s="229"/>
      <c r="E525" s="229"/>
      <c r="F525" s="229"/>
      <c r="G525" s="229"/>
      <c r="H525" s="229"/>
      <c r="I525" s="229"/>
      <c r="J525" s="229"/>
      <c r="K525" s="229"/>
      <c r="L525" s="229"/>
      <c r="M525" s="229"/>
      <c r="N525" s="229"/>
      <c r="O525" s="229"/>
      <c r="P525" s="229"/>
      <c r="Q525" s="229"/>
      <c r="R525" s="229"/>
      <c r="S525" s="229"/>
      <c r="T525" s="229"/>
      <c r="U525" s="229"/>
      <c r="V525" s="229"/>
      <c r="W525" s="229"/>
      <c r="X525" s="229"/>
    </row>
    <row r="526" spans="1:24" ht="14.4">
      <c r="A526" s="229"/>
      <c r="B526" s="229"/>
      <c r="C526" s="229"/>
      <c r="D526" s="229"/>
      <c r="E526" s="229"/>
      <c r="F526" s="229"/>
      <c r="G526" s="229"/>
      <c r="H526" s="229"/>
      <c r="I526" s="229"/>
      <c r="J526" s="229"/>
      <c r="K526" s="229"/>
      <c r="L526" s="229"/>
      <c r="M526" s="229"/>
      <c r="N526" s="229"/>
      <c r="O526" s="229"/>
      <c r="P526" s="229"/>
      <c r="Q526" s="229"/>
      <c r="R526" s="229"/>
      <c r="S526" s="229"/>
      <c r="T526" s="229"/>
      <c r="U526" s="229"/>
      <c r="V526" s="229"/>
      <c r="W526" s="229"/>
      <c r="X526" s="229"/>
    </row>
    <row r="527" spans="1:24" ht="14.4">
      <c r="A527" s="229"/>
      <c r="B527" s="229"/>
      <c r="C527" s="229"/>
      <c r="D527" s="229"/>
      <c r="E527" s="229"/>
      <c r="F527" s="229"/>
      <c r="G527" s="229"/>
      <c r="H527" s="229"/>
      <c r="I527" s="229"/>
      <c r="J527" s="229"/>
      <c r="K527" s="229"/>
      <c r="L527" s="229"/>
      <c r="M527" s="229"/>
      <c r="N527" s="229"/>
      <c r="O527" s="229"/>
      <c r="P527" s="229"/>
      <c r="Q527" s="229"/>
      <c r="R527" s="229"/>
      <c r="S527" s="229"/>
      <c r="T527" s="229"/>
      <c r="U527" s="229"/>
      <c r="V527" s="229"/>
      <c r="W527" s="229"/>
      <c r="X527" s="229"/>
    </row>
    <row r="528" spans="1:24" ht="14.4">
      <c r="A528" s="229"/>
      <c r="B528" s="229"/>
      <c r="C528" s="229"/>
      <c r="D528" s="229"/>
      <c r="E528" s="229"/>
      <c r="F528" s="229"/>
      <c r="G528" s="229"/>
      <c r="H528" s="229"/>
      <c r="I528" s="229"/>
      <c r="J528" s="229"/>
      <c r="K528" s="229"/>
      <c r="L528" s="229"/>
      <c r="M528" s="229"/>
      <c r="N528" s="229"/>
      <c r="O528" s="229"/>
      <c r="P528" s="229"/>
      <c r="Q528" s="229"/>
      <c r="R528" s="229"/>
      <c r="S528" s="229"/>
      <c r="T528" s="229"/>
      <c r="U528" s="229"/>
      <c r="V528" s="229"/>
      <c r="W528" s="229"/>
      <c r="X528" s="229"/>
    </row>
    <row r="529" spans="1:24" ht="14.4">
      <c r="A529" s="229"/>
      <c r="B529" s="229"/>
      <c r="C529" s="229"/>
      <c r="D529" s="229"/>
      <c r="E529" s="229"/>
      <c r="F529" s="229"/>
      <c r="G529" s="229"/>
      <c r="H529" s="229"/>
      <c r="I529" s="229"/>
      <c r="J529" s="229"/>
      <c r="K529" s="229"/>
      <c r="L529" s="229"/>
      <c r="M529" s="229"/>
      <c r="N529" s="229"/>
      <c r="O529" s="229"/>
      <c r="P529" s="229"/>
      <c r="Q529" s="229"/>
      <c r="R529" s="229"/>
      <c r="S529" s="229"/>
      <c r="T529" s="229"/>
      <c r="U529" s="229"/>
      <c r="V529" s="229"/>
      <c r="W529" s="229"/>
      <c r="X529" s="229"/>
    </row>
    <row r="530" spans="1:24" ht="14.4">
      <c r="A530" s="229"/>
      <c r="B530" s="229"/>
      <c r="C530" s="229"/>
      <c r="D530" s="229"/>
      <c r="E530" s="229"/>
      <c r="F530" s="229"/>
      <c r="G530" s="229"/>
      <c r="H530" s="229"/>
      <c r="I530" s="229"/>
      <c r="J530" s="229"/>
      <c r="K530" s="229"/>
      <c r="L530" s="229"/>
      <c r="M530" s="229"/>
      <c r="N530" s="229"/>
      <c r="O530" s="229"/>
      <c r="P530" s="229"/>
      <c r="Q530" s="229"/>
      <c r="R530" s="229"/>
      <c r="S530" s="229"/>
      <c r="T530" s="229"/>
      <c r="U530" s="229"/>
      <c r="V530" s="229"/>
      <c r="W530" s="229"/>
      <c r="X530" s="229"/>
    </row>
    <row r="531" spans="1:24" ht="14.4">
      <c r="A531" s="229"/>
      <c r="B531" s="229"/>
      <c r="C531" s="229"/>
      <c r="D531" s="229"/>
      <c r="E531" s="229"/>
      <c r="F531" s="229"/>
      <c r="G531" s="229"/>
      <c r="H531" s="229"/>
      <c r="I531" s="229"/>
      <c r="J531" s="229"/>
      <c r="K531" s="229"/>
      <c r="L531" s="229"/>
      <c r="M531" s="229"/>
      <c r="N531" s="229"/>
      <c r="O531" s="229"/>
      <c r="P531" s="229"/>
      <c r="Q531" s="229"/>
      <c r="R531" s="229"/>
      <c r="S531" s="229"/>
      <c r="T531" s="229"/>
      <c r="U531" s="229"/>
      <c r="V531" s="229"/>
      <c r="W531" s="229"/>
      <c r="X531" s="229"/>
    </row>
    <row r="532" spans="1:24" ht="14.4">
      <c r="A532" s="229"/>
      <c r="B532" s="229"/>
      <c r="C532" s="229"/>
      <c r="D532" s="229"/>
      <c r="E532" s="229"/>
      <c r="F532" s="229"/>
      <c r="G532" s="229"/>
      <c r="H532" s="229"/>
      <c r="I532" s="229"/>
      <c r="J532" s="229"/>
      <c r="K532" s="229"/>
      <c r="L532" s="229"/>
      <c r="M532" s="229"/>
      <c r="N532" s="229"/>
      <c r="O532" s="229"/>
      <c r="P532" s="229"/>
      <c r="Q532" s="229"/>
      <c r="R532" s="229"/>
      <c r="S532" s="229"/>
      <c r="T532" s="229"/>
      <c r="U532" s="229"/>
      <c r="V532" s="229"/>
      <c r="W532" s="229"/>
      <c r="X532" s="229"/>
    </row>
    <row r="533" spans="1:24" ht="14.4">
      <c r="A533" s="229"/>
      <c r="B533" s="229"/>
      <c r="C533" s="229"/>
      <c r="D533" s="229"/>
      <c r="E533" s="229"/>
      <c r="F533" s="229"/>
      <c r="G533" s="229"/>
      <c r="H533" s="229"/>
      <c r="I533" s="229"/>
      <c r="J533" s="229"/>
      <c r="K533" s="229"/>
      <c r="L533" s="229"/>
      <c r="M533" s="229"/>
      <c r="N533" s="229"/>
      <c r="O533" s="229"/>
      <c r="P533" s="229"/>
      <c r="Q533" s="229"/>
      <c r="R533" s="229"/>
      <c r="S533" s="229"/>
      <c r="T533" s="229"/>
      <c r="U533" s="229"/>
      <c r="V533" s="229"/>
      <c r="W533" s="229"/>
      <c r="X533" s="229"/>
    </row>
    <row r="534" spans="1:24" ht="14.4">
      <c r="A534" s="229"/>
      <c r="B534" s="229"/>
      <c r="C534" s="229"/>
      <c r="D534" s="229"/>
      <c r="E534" s="229"/>
      <c r="F534" s="229"/>
      <c r="G534" s="229"/>
      <c r="H534" s="229"/>
      <c r="I534" s="229"/>
      <c r="J534" s="229"/>
      <c r="K534" s="229"/>
      <c r="L534" s="229"/>
      <c r="M534" s="229"/>
      <c r="N534" s="229"/>
      <c r="O534" s="229"/>
      <c r="P534" s="229"/>
      <c r="Q534" s="229"/>
      <c r="R534" s="229"/>
      <c r="S534" s="229"/>
      <c r="T534" s="229"/>
      <c r="U534" s="229"/>
      <c r="V534" s="229"/>
      <c r="W534" s="229"/>
      <c r="X534" s="229"/>
    </row>
    <row r="535" spans="1:24" ht="14.4">
      <c r="A535" s="229"/>
      <c r="B535" s="229"/>
      <c r="C535" s="229"/>
      <c r="D535" s="229"/>
      <c r="E535" s="229"/>
      <c r="F535" s="229"/>
      <c r="G535" s="229"/>
      <c r="H535" s="229"/>
      <c r="I535" s="229"/>
      <c r="J535" s="229"/>
      <c r="K535" s="229"/>
      <c r="L535" s="229"/>
      <c r="M535" s="229"/>
      <c r="N535" s="229"/>
      <c r="O535" s="229"/>
      <c r="P535" s="229"/>
      <c r="Q535" s="229"/>
      <c r="R535" s="229"/>
      <c r="S535" s="229"/>
      <c r="T535" s="229"/>
      <c r="U535" s="229"/>
      <c r="V535" s="229"/>
      <c r="W535" s="229"/>
      <c r="X535" s="229"/>
    </row>
    <row r="536" spans="1:24" ht="14.4">
      <c r="A536" s="229"/>
      <c r="B536" s="229"/>
      <c r="C536" s="229"/>
      <c r="D536" s="229"/>
      <c r="E536" s="229"/>
      <c r="F536" s="229"/>
      <c r="G536" s="229"/>
      <c r="H536" s="229"/>
      <c r="I536" s="229"/>
      <c r="J536" s="229"/>
      <c r="K536" s="229"/>
      <c r="L536" s="229"/>
      <c r="M536" s="229"/>
      <c r="N536" s="229"/>
      <c r="O536" s="229"/>
      <c r="P536" s="229"/>
      <c r="Q536" s="229"/>
      <c r="R536" s="229"/>
      <c r="S536" s="229"/>
      <c r="T536" s="229"/>
      <c r="U536" s="229"/>
      <c r="V536" s="229"/>
      <c r="W536" s="229"/>
      <c r="X536" s="229"/>
    </row>
    <row r="537" spans="1:24" ht="14.4">
      <c r="A537" s="229"/>
      <c r="B537" s="229"/>
      <c r="C537" s="229"/>
      <c r="D537" s="229"/>
      <c r="E537" s="229"/>
      <c r="F537" s="229"/>
      <c r="G537" s="229"/>
      <c r="H537" s="229"/>
      <c r="I537" s="229"/>
      <c r="J537" s="229"/>
      <c r="K537" s="229"/>
      <c r="L537" s="229"/>
      <c r="M537" s="229"/>
      <c r="N537" s="229"/>
      <c r="O537" s="229"/>
      <c r="P537" s="229"/>
      <c r="Q537" s="229"/>
      <c r="R537" s="229"/>
      <c r="S537" s="229"/>
      <c r="T537" s="229"/>
      <c r="U537" s="229"/>
      <c r="V537" s="229"/>
      <c r="W537" s="229"/>
      <c r="X537" s="229"/>
    </row>
    <row r="538" spans="1:24" ht="14.4">
      <c r="A538" s="229"/>
      <c r="B538" s="229"/>
      <c r="C538" s="229"/>
      <c r="D538" s="229"/>
      <c r="E538" s="229"/>
      <c r="F538" s="229"/>
      <c r="G538" s="229"/>
      <c r="H538" s="229"/>
      <c r="I538" s="229"/>
      <c r="J538" s="229"/>
      <c r="K538" s="229"/>
      <c r="L538" s="229"/>
      <c r="M538" s="229"/>
      <c r="N538" s="229"/>
      <c r="O538" s="229"/>
      <c r="P538" s="229"/>
      <c r="Q538" s="229"/>
      <c r="R538" s="229"/>
      <c r="S538" s="229"/>
      <c r="T538" s="229"/>
      <c r="U538" s="229"/>
      <c r="V538" s="229"/>
      <c r="W538" s="229"/>
      <c r="X538" s="229"/>
    </row>
    <row r="539" spans="1:24" ht="14.4">
      <c r="A539" s="229"/>
      <c r="B539" s="229"/>
      <c r="C539" s="229"/>
      <c r="D539" s="229"/>
      <c r="E539" s="229"/>
      <c r="F539" s="229"/>
      <c r="G539" s="229"/>
      <c r="H539" s="229"/>
      <c r="I539" s="229"/>
      <c r="J539" s="229"/>
      <c r="K539" s="229"/>
      <c r="L539" s="229"/>
      <c r="M539" s="229"/>
      <c r="N539" s="229"/>
      <c r="O539" s="229"/>
      <c r="P539" s="229"/>
      <c r="Q539" s="229"/>
      <c r="R539" s="229"/>
      <c r="S539" s="229"/>
      <c r="T539" s="229"/>
      <c r="U539" s="229"/>
      <c r="V539" s="229"/>
      <c r="W539" s="229"/>
      <c r="X539" s="229"/>
    </row>
    <row r="540" spans="1:24" ht="14.4">
      <c r="A540" s="229"/>
      <c r="B540" s="229"/>
      <c r="C540" s="229"/>
      <c r="D540" s="229"/>
      <c r="E540" s="229"/>
      <c r="F540" s="229"/>
      <c r="G540" s="229"/>
      <c r="H540" s="229"/>
      <c r="I540" s="229"/>
      <c r="J540" s="229"/>
      <c r="K540" s="229"/>
      <c r="L540" s="229"/>
      <c r="M540" s="229"/>
      <c r="N540" s="229"/>
      <c r="O540" s="229"/>
      <c r="P540" s="229"/>
      <c r="Q540" s="229"/>
      <c r="R540" s="229"/>
      <c r="S540" s="229"/>
      <c r="T540" s="229"/>
      <c r="U540" s="229"/>
      <c r="V540" s="229"/>
      <c r="W540" s="229"/>
      <c r="X540" s="229"/>
    </row>
    <row r="541" spans="1:24" ht="14.4">
      <c r="A541" s="229"/>
      <c r="B541" s="229"/>
      <c r="C541" s="229"/>
      <c r="D541" s="229"/>
      <c r="E541" s="229"/>
      <c r="F541" s="229"/>
      <c r="G541" s="229"/>
      <c r="H541" s="229"/>
      <c r="I541" s="229"/>
      <c r="J541" s="229"/>
      <c r="K541" s="229"/>
      <c r="L541" s="229"/>
      <c r="M541" s="229"/>
      <c r="N541" s="229"/>
      <c r="O541" s="229"/>
      <c r="P541" s="229"/>
      <c r="Q541" s="229"/>
      <c r="R541" s="229"/>
      <c r="S541" s="229"/>
      <c r="T541" s="229"/>
      <c r="U541" s="229"/>
      <c r="V541" s="229"/>
      <c r="W541" s="229"/>
      <c r="X541" s="229"/>
    </row>
    <row r="542" spans="1:24" ht="14.4">
      <c r="A542" s="229"/>
      <c r="B542" s="229"/>
      <c r="C542" s="229"/>
      <c r="D542" s="229"/>
      <c r="E542" s="229"/>
      <c r="F542" s="229"/>
      <c r="G542" s="229"/>
      <c r="H542" s="229"/>
      <c r="I542" s="229"/>
      <c r="J542" s="229"/>
      <c r="K542" s="229"/>
      <c r="L542" s="229"/>
      <c r="M542" s="229"/>
      <c r="N542" s="229"/>
      <c r="O542" s="229"/>
      <c r="P542" s="229"/>
      <c r="Q542" s="229"/>
      <c r="R542" s="229"/>
      <c r="S542" s="229"/>
      <c r="T542" s="229"/>
      <c r="U542" s="229"/>
      <c r="V542" s="229"/>
      <c r="W542" s="229"/>
      <c r="X542" s="229"/>
    </row>
    <row r="543" spans="1:24" ht="14.4">
      <c r="A543" s="229"/>
      <c r="B543" s="229"/>
      <c r="C543" s="229"/>
      <c r="D543" s="229"/>
      <c r="E543" s="229"/>
      <c r="F543" s="229"/>
      <c r="G543" s="229"/>
      <c r="H543" s="229"/>
      <c r="I543" s="229"/>
      <c r="J543" s="229"/>
      <c r="K543" s="229"/>
      <c r="L543" s="229"/>
      <c r="M543" s="229"/>
      <c r="N543" s="229"/>
      <c r="O543" s="229"/>
      <c r="P543" s="229"/>
      <c r="Q543" s="229"/>
      <c r="R543" s="229"/>
      <c r="S543" s="229"/>
      <c r="T543" s="229"/>
      <c r="U543" s="229"/>
      <c r="V543" s="229"/>
      <c r="W543" s="229"/>
      <c r="X543" s="229"/>
    </row>
    <row r="544" spans="1:24" ht="14.4">
      <c r="A544" s="229"/>
      <c r="B544" s="229"/>
      <c r="C544" s="229"/>
      <c r="D544" s="229"/>
      <c r="E544" s="229"/>
      <c r="F544" s="229"/>
      <c r="G544" s="229"/>
      <c r="H544" s="229"/>
      <c r="I544" s="229"/>
      <c r="J544" s="229"/>
      <c r="K544" s="229"/>
      <c r="L544" s="229"/>
      <c r="M544" s="229"/>
      <c r="N544" s="229"/>
      <c r="O544" s="229"/>
      <c r="P544" s="229"/>
      <c r="Q544" s="229"/>
      <c r="R544" s="229"/>
      <c r="S544" s="229"/>
      <c r="T544" s="229"/>
      <c r="U544" s="229"/>
      <c r="V544" s="229"/>
      <c r="W544" s="229"/>
      <c r="X544" s="229"/>
    </row>
    <row r="545" spans="1:24" ht="14.4">
      <c r="A545" s="229"/>
      <c r="B545" s="229"/>
      <c r="C545" s="229"/>
      <c r="D545" s="229"/>
      <c r="E545" s="229"/>
      <c r="F545" s="229"/>
      <c r="G545" s="229"/>
      <c r="H545" s="229"/>
      <c r="I545" s="229"/>
      <c r="J545" s="229"/>
      <c r="K545" s="229"/>
      <c r="L545" s="229"/>
      <c r="M545" s="229"/>
      <c r="N545" s="229"/>
      <c r="O545" s="229"/>
      <c r="P545" s="229"/>
      <c r="Q545" s="229"/>
      <c r="R545" s="229"/>
      <c r="S545" s="229"/>
      <c r="T545" s="229"/>
      <c r="U545" s="229"/>
      <c r="V545" s="229"/>
      <c r="W545" s="229"/>
      <c r="X545" s="229"/>
    </row>
    <row r="546" spans="1:24" ht="14.4">
      <c r="A546" s="229"/>
      <c r="B546" s="229"/>
      <c r="C546" s="229"/>
      <c r="D546" s="229"/>
      <c r="E546" s="229"/>
      <c r="F546" s="229"/>
      <c r="G546" s="229"/>
      <c r="H546" s="229"/>
      <c r="I546" s="229"/>
      <c r="J546" s="229"/>
      <c r="K546" s="229"/>
      <c r="L546" s="229"/>
      <c r="M546" s="229"/>
      <c r="N546" s="229"/>
      <c r="O546" s="229"/>
      <c r="P546" s="229"/>
      <c r="Q546" s="229"/>
      <c r="R546" s="229"/>
      <c r="S546" s="229"/>
      <c r="T546" s="229"/>
      <c r="U546" s="229"/>
      <c r="V546" s="229"/>
      <c r="W546" s="229"/>
      <c r="X546" s="229"/>
    </row>
    <row r="547" spans="1:24" ht="14.4">
      <c r="A547" s="229"/>
      <c r="B547" s="229"/>
      <c r="C547" s="229"/>
      <c r="D547" s="229"/>
      <c r="E547" s="229"/>
      <c r="F547" s="229"/>
      <c r="G547" s="229"/>
      <c r="H547" s="229"/>
      <c r="I547" s="229"/>
      <c r="J547" s="229"/>
      <c r="K547" s="229"/>
      <c r="L547" s="229"/>
      <c r="M547" s="229"/>
      <c r="N547" s="229"/>
      <c r="O547" s="229"/>
      <c r="P547" s="229"/>
      <c r="Q547" s="229"/>
      <c r="R547" s="229"/>
      <c r="S547" s="229"/>
      <c r="T547" s="229"/>
      <c r="U547" s="229"/>
      <c r="V547" s="229"/>
      <c r="W547" s="229"/>
      <c r="X547" s="229"/>
    </row>
    <row r="548" spans="1:24" ht="14.4">
      <c r="A548" s="229"/>
      <c r="B548" s="229"/>
      <c r="C548" s="229"/>
      <c r="D548" s="229"/>
      <c r="E548" s="229"/>
      <c r="F548" s="229"/>
      <c r="G548" s="229"/>
      <c r="H548" s="229"/>
      <c r="I548" s="229"/>
      <c r="J548" s="229"/>
      <c r="K548" s="229"/>
      <c r="L548" s="229"/>
      <c r="M548" s="229"/>
      <c r="N548" s="229"/>
      <c r="O548" s="229"/>
      <c r="P548" s="229"/>
      <c r="Q548" s="229"/>
      <c r="R548" s="229"/>
      <c r="S548" s="229"/>
      <c r="T548" s="229"/>
      <c r="U548" s="229"/>
      <c r="V548" s="229"/>
      <c r="W548" s="229"/>
      <c r="X548" s="229"/>
    </row>
    <row r="549" spans="1:24" ht="14.4">
      <c r="A549" s="229"/>
      <c r="B549" s="229"/>
      <c r="C549" s="229"/>
      <c r="D549" s="229"/>
      <c r="E549" s="229"/>
      <c r="F549" s="229"/>
      <c r="G549" s="229"/>
      <c r="H549" s="229"/>
      <c r="I549" s="229"/>
      <c r="J549" s="229"/>
      <c r="K549" s="229"/>
      <c r="L549" s="229"/>
      <c r="M549" s="229"/>
      <c r="N549" s="229"/>
      <c r="O549" s="229"/>
      <c r="P549" s="229"/>
      <c r="Q549" s="229"/>
      <c r="R549" s="229"/>
      <c r="S549" s="229"/>
      <c r="T549" s="229"/>
      <c r="U549" s="229"/>
      <c r="V549" s="229"/>
      <c r="W549" s="229"/>
      <c r="X549" s="229"/>
    </row>
    <row r="550" spans="1:24" ht="14.4">
      <c r="A550" s="229"/>
      <c r="B550" s="229"/>
      <c r="C550" s="229"/>
      <c r="D550" s="229"/>
      <c r="E550" s="229"/>
      <c r="F550" s="229"/>
      <c r="G550" s="229"/>
      <c r="H550" s="229"/>
      <c r="I550" s="229"/>
      <c r="J550" s="229"/>
      <c r="K550" s="229"/>
      <c r="L550" s="229"/>
      <c r="M550" s="229"/>
      <c r="N550" s="229"/>
      <c r="O550" s="229"/>
      <c r="P550" s="229"/>
      <c r="Q550" s="229"/>
      <c r="R550" s="229"/>
      <c r="S550" s="229"/>
      <c r="T550" s="229"/>
      <c r="U550" s="229"/>
      <c r="V550" s="229"/>
      <c r="W550" s="229"/>
      <c r="X550" s="229"/>
    </row>
    <row r="551" spans="1:24" ht="14.4">
      <c r="A551" s="229"/>
      <c r="B551" s="229"/>
      <c r="C551" s="229"/>
      <c r="D551" s="229"/>
      <c r="E551" s="229"/>
      <c r="F551" s="229"/>
      <c r="G551" s="229"/>
      <c r="H551" s="229"/>
      <c r="I551" s="229"/>
      <c r="J551" s="229"/>
      <c r="K551" s="229"/>
      <c r="L551" s="229"/>
      <c r="M551" s="229"/>
      <c r="N551" s="229"/>
      <c r="O551" s="229"/>
      <c r="P551" s="229"/>
      <c r="Q551" s="229"/>
      <c r="R551" s="229"/>
      <c r="S551" s="229"/>
      <c r="T551" s="229"/>
      <c r="U551" s="229"/>
      <c r="V551" s="229"/>
      <c r="W551" s="229"/>
      <c r="X551" s="229"/>
    </row>
    <row r="552" spans="1:24" ht="14.4">
      <c r="A552" s="229"/>
      <c r="B552" s="229"/>
      <c r="C552" s="229"/>
      <c r="D552" s="229"/>
      <c r="E552" s="229"/>
      <c r="F552" s="229"/>
      <c r="G552" s="229"/>
      <c r="H552" s="229"/>
      <c r="I552" s="229"/>
      <c r="J552" s="229"/>
      <c r="K552" s="229"/>
      <c r="L552" s="229"/>
      <c r="M552" s="229"/>
      <c r="N552" s="229"/>
      <c r="O552" s="229"/>
      <c r="P552" s="229"/>
      <c r="Q552" s="229"/>
      <c r="R552" s="229"/>
      <c r="S552" s="229"/>
      <c r="T552" s="229"/>
      <c r="U552" s="229"/>
      <c r="V552" s="229"/>
      <c r="W552" s="229"/>
      <c r="X552" s="229"/>
    </row>
    <row r="553" spans="1:24" ht="14.4">
      <c r="A553" s="229"/>
      <c r="B553" s="229"/>
      <c r="C553" s="229"/>
      <c r="D553" s="229"/>
      <c r="E553" s="229"/>
      <c r="F553" s="229"/>
      <c r="G553" s="229"/>
      <c r="H553" s="229"/>
      <c r="I553" s="229"/>
      <c r="J553" s="229"/>
      <c r="K553" s="229"/>
      <c r="L553" s="229"/>
      <c r="M553" s="229"/>
      <c r="N553" s="229"/>
      <c r="O553" s="229"/>
      <c r="P553" s="229"/>
      <c r="Q553" s="229"/>
      <c r="R553" s="229"/>
      <c r="S553" s="229"/>
      <c r="T553" s="229"/>
      <c r="U553" s="229"/>
      <c r="V553" s="229"/>
      <c r="W553" s="229"/>
      <c r="X553" s="229"/>
    </row>
    <row r="554" spans="1:24" ht="14.4">
      <c r="A554" s="229"/>
      <c r="B554" s="229"/>
      <c r="C554" s="229"/>
      <c r="D554" s="229"/>
      <c r="E554" s="229"/>
      <c r="F554" s="229"/>
      <c r="G554" s="229"/>
      <c r="H554" s="229"/>
      <c r="I554" s="229"/>
      <c r="J554" s="229"/>
      <c r="K554" s="229"/>
      <c r="L554" s="229"/>
      <c r="M554" s="229"/>
      <c r="N554" s="229"/>
      <c r="O554" s="229"/>
      <c r="P554" s="229"/>
      <c r="Q554" s="229"/>
      <c r="R554" s="229"/>
      <c r="S554" s="229"/>
      <c r="T554" s="229"/>
      <c r="U554" s="229"/>
      <c r="V554" s="229"/>
      <c r="W554" s="229"/>
      <c r="X554" s="229"/>
    </row>
    <row r="555" spans="1:24" ht="14.4">
      <c r="A555" s="229"/>
      <c r="B555" s="229"/>
      <c r="C555" s="229"/>
      <c r="D555" s="229"/>
      <c r="E555" s="229"/>
      <c r="F555" s="229"/>
      <c r="G555" s="229"/>
      <c r="H555" s="229"/>
      <c r="I555" s="229"/>
      <c r="J555" s="229"/>
      <c r="K555" s="229"/>
      <c r="L555" s="229"/>
      <c r="M555" s="229"/>
      <c r="N555" s="229"/>
      <c r="O555" s="229"/>
      <c r="P555" s="229"/>
      <c r="Q555" s="229"/>
      <c r="R555" s="229"/>
      <c r="S555" s="229"/>
      <c r="T555" s="229"/>
      <c r="U555" s="229"/>
      <c r="V555" s="229"/>
      <c r="W555" s="229"/>
      <c r="X555" s="229"/>
    </row>
    <row r="556" spans="1:24" ht="14.4">
      <c r="A556" s="229"/>
      <c r="B556" s="229"/>
      <c r="C556" s="229"/>
      <c r="D556" s="229"/>
      <c r="E556" s="229"/>
      <c r="F556" s="229"/>
      <c r="G556" s="229"/>
      <c r="H556" s="229"/>
      <c r="I556" s="229"/>
      <c r="J556" s="229"/>
      <c r="K556" s="229"/>
      <c r="L556" s="229"/>
      <c r="M556" s="229"/>
      <c r="N556" s="229"/>
      <c r="O556" s="229"/>
      <c r="P556" s="229"/>
      <c r="Q556" s="229"/>
      <c r="R556" s="229"/>
      <c r="S556" s="229"/>
      <c r="T556" s="229"/>
      <c r="U556" s="229"/>
      <c r="V556" s="229"/>
      <c r="W556" s="229"/>
      <c r="X556" s="229"/>
    </row>
    <row r="557" spans="1:24" ht="14.4">
      <c r="A557" s="229"/>
      <c r="B557" s="229"/>
      <c r="C557" s="229"/>
      <c r="D557" s="229"/>
      <c r="E557" s="229"/>
      <c r="F557" s="229"/>
      <c r="G557" s="229"/>
      <c r="H557" s="229"/>
      <c r="I557" s="229"/>
      <c r="J557" s="229"/>
      <c r="K557" s="229"/>
      <c r="L557" s="229"/>
      <c r="M557" s="229"/>
      <c r="N557" s="229"/>
      <c r="O557" s="229"/>
      <c r="P557" s="229"/>
      <c r="Q557" s="229"/>
      <c r="R557" s="229"/>
      <c r="S557" s="229"/>
      <c r="T557" s="229"/>
      <c r="U557" s="229"/>
      <c r="V557" s="229"/>
      <c r="W557" s="229"/>
      <c r="X557" s="229"/>
    </row>
    <row r="558" spans="1:24" ht="14.4">
      <c r="A558" s="229"/>
      <c r="B558" s="229"/>
      <c r="C558" s="229"/>
      <c r="D558" s="229"/>
      <c r="E558" s="229"/>
      <c r="F558" s="229"/>
      <c r="G558" s="229"/>
      <c r="H558" s="229"/>
      <c r="I558" s="229"/>
      <c r="J558" s="229"/>
      <c r="K558" s="229"/>
      <c r="L558" s="229"/>
      <c r="M558" s="229"/>
      <c r="N558" s="229"/>
      <c r="O558" s="229"/>
      <c r="P558" s="229"/>
      <c r="Q558" s="229"/>
      <c r="R558" s="229"/>
      <c r="S558" s="229"/>
      <c r="T558" s="229"/>
      <c r="U558" s="229"/>
      <c r="V558" s="229"/>
      <c r="W558" s="229"/>
      <c r="X558" s="229"/>
    </row>
    <row r="559" spans="1:24" ht="14.4">
      <c r="A559" s="229"/>
      <c r="B559" s="229"/>
      <c r="C559" s="229"/>
      <c r="D559" s="229"/>
      <c r="E559" s="229"/>
      <c r="F559" s="229"/>
      <c r="G559" s="229"/>
      <c r="H559" s="229"/>
      <c r="I559" s="229"/>
      <c r="J559" s="229"/>
      <c r="K559" s="229"/>
      <c r="L559" s="229"/>
      <c r="M559" s="229"/>
      <c r="N559" s="229"/>
      <c r="O559" s="229"/>
      <c r="P559" s="229"/>
      <c r="Q559" s="229"/>
      <c r="R559" s="229"/>
      <c r="S559" s="229"/>
      <c r="T559" s="229"/>
      <c r="U559" s="229"/>
      <c r="V559" s="229"/>
      <c r="W559" s="229"/>
      <c r="X559" s="229"/>
    </row>
    <row r="560" spans="1:24" ht="14.4">
      <c r="A560" s="229"/>
      <c r="B560" s="229"/>
      <c r="C560" s="229"/>
      <c r="D560" s="229"/>
      <c r="E560" s="229"/>
      <c r="F560" s="229"/>
      <c r="G560" s="229"/>
      <c r="H560" s="229"/>
      <c r="I560" s="229"/>
      <c r="J560" s="229"/>
      <c r="K560" s="229"/>
      <c r="L560" s="229"/>
      <c r="M560" s="229"/>
      <c r="N560" s="229"/>
      <c r="O560" s="229"/>
      <c r="P560" s="229"/>
      <c r="Q560" s="229"/>
      <c r="R560" s="229"/>
      <c r="S560" s="229"/>
      <c r="T560" s="229"/>
      <c r="U560" s="229"/>
      <c r="V560" s="229"/>
      <c r="W560" s="229"/>
      <c r="X560" s="229"/>
    </row>
    <row r="561" spans="1:24" ht="14.4">
      <c r="A561" s="229"/>
      <c r="B561" s="229"/>
      <c r="C561" s="229"/>
      <c r="D561" s="229"/>
      <c r="E561" s="229"/>
      <c r="F561" s="229"/>
      <c r="G561" s="229"/>
      <c r="H561" s="229"/>
      <c r="I561" s="229"/>
      <c r="J561" s="229"/>
      <c r="K561" s="229"/>
      <c r="L561" s="229"/>
      <c r="M561" s="229"/>
      <c r="N561" s="229"/>
      <c r="O561" s="229"/>
      <c r="P561" s="229"/>
      <c r="Q561" s="229"/>
      <c r="R561" s="229"/>
      <c r="S561" s="229"/>
      <c r="T561" s="229"/>
      <c r="U561" s="229"/>
      <c r="V561" s="229"/>
      <c r="W561" s="229"/>
      <c r="X561" s="229"/>
    </row>
    <row r="562" spans="1:24" ht="14.4">
      <c r="A562" s="229"/>
      <c r="B562" s="229"/>
      <c r="C562" s="229"/>
      <c r="D562" s="229"/>
      <c r="E562" s="229"/>
      <c r="F562" s="229"/>
      <c r="G562" s="229"/>
      <c r="H562" s="229"/>
      <c r="I562" s="229"/>
      <c r="J562" s="229"/>
      <c r="K562" s="229"/>
      <c r="L562" s="229"/>
      <c r="M562" s="229"/>
      <c r="N562" s="229"/>
      <c r="O562" s="229"/>
      <c r="P562" s="229"/>
      <c r="Q562" s="229"/>
      <c r="R562" s="229"/>
      <c r="S562" s="229"/>
      <c r="T562" s="229"/>
      <c r="U562" s="229"/>
      <c r="V562" s="229"/>
      <c r="W562" s="229"/>
      <c r="X562" s="229"/>
    </row>
    <row r="563" spans="1:24" ht="14.4">
      <c r="A563" s="229"/>
      <c r="B563" s="229"/>
      <c r="C563" s="229"/>
      <c r="D563" s="229"/>
      <c r="E563" s="229"/>
      <c r="F563" s="229"/>
      <c r="G563" s="229"/>
      <c r="H563" s="229"/>
      <c r="I563" s="229"/>
      <c r="J563" s="229"/>
      <c r="K563" s="229"/>
      <c r="L563" s="229"/>
      <c r="M563" s="229"/>
      <c r="N563" s="229"/>
      <c r="O563" s="229"/>
      <c r="P563" s="229"/>
      <c r="Q563" s="229"/>
      <c r="R563" s="229"/>
      <c r="S563" s="229"/>
      <c r="T563" s="229"/>
      <c r="U563" s="229"/>
      <c r="V563" s="229"/>
      <c r="W563" s="229"/>
      <c r="X563" s="229"/>
    </row>
    <row r="564" spans="1:24" ht="14.4">
      <c r="A564" s="229"/>
      <c r="B564" s="229"/>
      <c r="C564" s="229"/>
      <c r="D564" s="229"/>
      <c r="E564" s="229"/>
      <c r="F564" s="229"/>
      <c r="G564" s="229"/>
      <c r="H564" s="229"/>
      <c r="I564" s="229"/>
      <c r="J564" s="229"/>
      <c r="K564" s="229"/>
      <c r="L564" s="229"/>
      <c r="M564" s="229"/>
      <c r="N564" s="229"/>
      <c r="O564" s="229"/>
      <c r="P564" s="229"/>
      <c r="Q564" s="229"/>
      <c r="R564" s="229"/>
      <c r="S564" s="229"/>
      <c r="T564" s="229"/>
      <c r="U564" s="229"/>
      <c r="V564" s="229"/>
      <c r="W564" s="229"/>
      <c r="X564" s="229"/>
    </row>
    <row r="565" spans="1:24" ht="14.4">
      <c r="A565" s="229"/>
      <c r="B565" s="229"/>
      <c r="C565" s="229"/>
      <c r="D565" s="229"/>
      <c r="E565" s="229"/>
      <c r="F565" s="229"/>
      <c r="G565" s="229"/>
      <c r="H565" s="229"/>
      <c r="I565" s="229"/>
      <c r="J565" s="229"/>
      <c r="K565" s="229"/>
      <c r="L565" s="229"/>
      <c r="M565" s="229"/>
      <c r="N565" s="229"/>
      <c r="O565" s="229"/>
      <c r="P565" s="229"/>
      <c r="Q565" s="229"/>
      <c r="R565" s="229"/>
      <c r="S565" s="229"/>
      <c r="T565" s="229"/>
      <c r="U565" s="229"/>
      <c r="V565" s="229"/>
      <c r="W565" s="229"/>
      <c r="X565" s="229"/>
    </row>
    <row r="566" spans="1:24" ht="14.4">
      <c r="A566" s="229"/>
      <c r="B566" s="229"/>
      <c r="C566" s="229"/>
      <c r="D566" s="229"/>
      <c r="E566" s="229"/>
      <c r="F566" s="229"/>
      <c r="G566" s="229"/>
      <c r="H566" s="229"/>
      <c r="I566" s="229"/>
      <c r="J566" s="229"/>
      <c r="K566" s="229"/>
      <c r="L566" s="229"/>
      <c r="M566" s="229"/>
      <c r="N566" s="229"/>
      <c r="O566" s="229"/>
      <c r="P566" s="229"/>
      <c r="Q566" s="229"/>
      <c r="R566" s="229"/>
      <c r="S566" s="229"/>
      <c r="T566" s="229"/>
      <c r="U566" s="229"/>
      <c r="V566" s="229"/>
      <c r="W566" s="229"/>
      <c r="X566" s="229"/>
    </row>
    <row r="567" spans="1:24" ht="14.4">
      <c r="A567" s="229"/>
      <c r="B567" s="229"/>
      <c r="C567" s="229"/>
      <c r="D567" s="229"/>
      <c r="E567" s="229"/>
      <c r="F567" s="229"/>
      <c r="G567" s="229"/>
      <c r="H567" s="229"/>
      <c r="I567" s="229"/>
      <c r="J567" s="229"/>
      <c r="K567" s="229"/>
      <c r="L567" s="229"/>
      <c r="M567" s="229"/>
      <c r="N567" s="229"/>
      <c r="O567" s="229"/>
      <c r="P567" s="229"/>
      <c r="Q567" s="229"/>
      <c r="R567" s="229"/>
      <c r="S567" s="229"/>
      <c r="T567" s="229"/>
      <c r="U567" s="229"/>
      <c r="V567" s="229"/>
      <c r="W567" s="229"/>
      <c r="X567" s="229"/>
    </row>
    <row r="568" spans="1:24" ht="14.4">
      <c r="A568" s="229"/>
      <c r="B568" s="229"/>
      <c r="C568" s="229"/>
      <c r="D568" s="229"/>
      <c r="E568" s="229"/>
      <c r="F568" s="229"/>
      <c r="G568" s="229"/>
      <c r="H568" s="229"/>
      <c r="I568" s="229"/>
      <c r="J568" s="229"/>
      <c r="K568" s="229"/>
      <c r="L568" s="229"/>
      <c r="M568" s="229"/>
      <c r="N568" s="229"/>
      <c r="O568" s="229"/>
      <c r="P568" s="229"/>
      <c r="Q568" s="229"/>
      <c r="R568" s="229"/>
      <c r="S568" s="229"/>
      <c r="T568" s="229"/>
      <c r="U568" s="229"/>
      <c r="V568" s="229"/>
      <c r="W568" s="229"/>
      <c r="X568" s="229"/>
    </row>
    <row r="569" spans="1:24" ht="14.4">
      <c r="A569" s="229"/>
      <c r="B569" s="229"/>
      <c r="C569" s="229"/>
      <c r="D569" s="229"/>
      <c r="E569" s="229"/>
      <c r="F569" s="229"/>
      <c r="G569" s="229"/>
      <c r="H569" s="229"/>
      <c r="I569" s="229"/>
      <c r="J569" s="229"/>
      <c r="K569" s="229"/>
      <c r="L569" s="229"/>
      <c r="M569" s="229"/>
      <c r="N569" s="229"/>
      <c r="O569" s="229"/>
      <c r="P569" s="229"/>
      <c r="Q569" s="229"/>
      <c r="R569" s="229"/>
      <c r="S569" s="229"/>
      <c r="T569" s="229"/>
      <c r="U569" s="229"/>
      <c r="V569" s="229"/>
      <c r="W569" s="229"/>
      <c r="X569" s="229"/>
    </row>
    <row r="570" spans="1:24" ht="14.4">
      <c r="A570" s="229"/>
      <c r="B570" s="229"/>
      <c r="C570" s="229"/>
      <c r="D570" s="229"/>
      <c r="E570" s="229"/>
      <c r="F570" s="229"/>
      <c r="G570" s="229"/>
      <c r="H570" s="229"/>
      <c r="I570" s="229"/>
      <c r="J570" s="229"/>
      <c r="K570" s="229"/>
      <c r="L570" s="229"/>
      <c r="M570" s="229"/>
      <c r="N570" s="229"/>
      <c r="O570" s="229"/>
      <c r="P570" s="229"/>
      <c r="Q570" s="229"/>
      <c r="R570" s="229"/>
      <c r="S570" s="229"/>
      <c r="T570" s="229"/>
      <c r="U570" s="229"/>
      <c r="V570" s="229"/>
      <c r="W570" s="229"/>
      <c r="X570" s="229"/>
    </row>
    <row r="571" spans="1:24" ht="14.4">
      <c r="A571" s="229"/>
      <c r="B571" s="229"/>
      <c r="C571" s="229"/>
      <c r="D571" s="229"/>
      <c r="E571" s="229"/>
      <c r="F571" s="229"/>
      <c r="G571" s="229"/>
      <c r="H571" s="229"/>
      <c r="I571" s="229"/>
      <c r="J571" s="229"/>
      <c r="K571" s="229"/>
      <c r="L571" s="229"/>
      <c r="M571" s="229"/>
      <c r="N571" s="229"/>
      <c r="O571" s="229"/>
      <c r="P571" s="229"/>
      <c r="Q571" s="229"/>
      <c r="R571" s="229"/>
      <c r="S571" s="229"/>
      <c r="T571" s="229"/>
      <c r="U571" s="229"/>
      <c r="V571" s="229"/>
      <c r="W571" s="229"/>
      <c r="X571" s="229"/>
    </row>
    <row r="572" spans="1:24" ht="14.4">
      <c r="A572" s="229"/>
      <c r="B572" s="229"/>
      <c r="C572" s="229"/>
      <c r="D572" s="229"/>
      <c r="E572" s="229"/>
      <c r="F572" s="229"/>
      <c r="G572" s="229"/>
      <c r="H572" s="229"/>
      <c r="I572" s="229"/>
      <c r="J572" s="229"/>
      <c r="K572" s="229"/>
      <c r="L572" s="229"/>
      <c r="M572" s="229"/>
      <c r="N572" s="229"/>
      <c r="O572" s="229"/>
      <c r="P572" s="229"/>
      <c r="Q572" s="229"/>
      <c r="R572" s="229"/>
      <c r="S572" s="229"/>
      <c r="T572" s="229"/>
      <c r="U572" s="229"/>
      <c r="V572" s="229"/>
      <c r="W572" s="229"/>
      <c r="X572" s="229"/>
    </row>
    <row r="573" spans="1:24" ht="14.4">
      <c r="A573" s="229"/>
      <c r="B573" s="229"/>
      <c r="C573" s="229"/>
      <c r="D573" s="229"/>
      <c r="E573" s="229"/>
      <c r="F573" s="229"/>
      <c r="G573" s="229"/>
      <c r="H573" s="229"/>
      <c r="I573" s="229"/>
      <c r="J573" s="229"/>
      <c r="K573" s="229"/>
      <c r="L573" s="229"/>
      <c r="M573" s="229"/>
      <c r="N573" s="229"/>
      <c r="O573" s="229"/>
      <c r="P573" s="229"/>
      <c r="Q573" s="229"/>
      <c r="R573" s="229"/>
      <c r="S573" s="229"/>
      <c r="T573" s="229"/>
      <c r="U573" s="229"/>
      <c r="V573" s="229"/>
      <c r="W573" s="229"/>
      <c r="X573" s="229"/>
    </row>
    <row r="574" spans="1:24" ht="14.4">
      <c r="A574" s="229"/>
      <c r="B574" s="229"/>
      <c r="C574" s="229"/>
      <c r="D574" s="229"/>
      <c r="E574" s="229"/>
      <c r="F574" s="229"/>
      <c r="G574" s="229"/>
      <c r="H574" s="229"/>
      <c r="I574" s="229"/>
      <c r="J574" s="229"/>
      <c r="K574" s="229"/>
      <c r="L574" s="229"/>
      <c r="M574" s="229"/>
      <c r="N574" s="229"/>
      <c r="O574" s="229"/>
      <c r="P574" s="229"/>
      <c r="Q574" s="229"/>
      <c r="R574" s="229"/>
      <c r="S574" s="229"/>
      <c r="T574" s="229"/>
      <c r="U574" s="229"/>
      <c r="V574" s="229"/>
      <c r="W574" s="229"/>
      <c r="X574" s="229"/>
    </row>
    <row r="575" spans="1:24" ht="14.4">
      <c r="A575" s="229"/>
      <c r="B575" s="229"/>
      <c r="C575" s="229"/>
      <c r="D575" s="229"/>
      <c r="E575" s="229"/>
      <c r="F575" s="229"/>
      <c r="G575" s="229"/>
      <c r="H575" s="229"/>
      <c r="I575" s="229"/>
      <c r="J575" s="229"/>
      <c r="K575" s="229"/>
      <c r="L575" s="229"/>
      <c r="M575" s="229"/>
      <c r="N575" s="229"/>
      <c r="O575" s="229"/>
      <c r="P575" s="229"/>
      <c r="Q575" s="229"/>
      <c r="R575" s="229"/>
      <c r="S575" s="229"/>
      <c r="T575" s="229"/>
      <c r="U575" s="229"/>
      <c r="V575" s="229"/>
      <c r="W575" s="229"/>
      <c r="X575" s="229"/>
    </row>
    <row r="576" spans="1:24" ht="14.4">
      <c r="A576" s="229"/>
      <c r="B576" s="229"/>
      <c r="C576" s="229"/>
      <c r="D576" s="229"/>
      <c r="E576" s="229"/>
      <c r="F576" s="229"/>
      <c r="G576" s="229"/>
      <c r="H576" s="229"/>
      <c r="I576" s="229"/>
      <c r="J576" s="229"/>
      <c r="K576" s="229"/>
      <c r="L576" s="229"/>
      <c r="M576" s="229"/>
      <c r="N576" s="229"/>
      <c r="O576" s="229"/>
      <c r="P576" s="229"/>
      <c r="Q576" s="229"/>
      <c r="R576" s="229"/>
      <c r="S576" s="229"/>
      <c r="T576" s="229"/>
      <c r="U576" s="229"/>
      <c r="V576" s="229"/>
      <c r="W576" s="229"/>
      <c r="X576" s="229"/>
    </row>
    <row r="577" spans="1:24" ht="14.4">
      <c r="A577" s="229"/>
      <c r="B577" s="229"/>
      <c r="C577" s="229"/>
      <c r="D577" s="229"/>
      <c r="E577" s="229"/>
      <c r="F577" s="229"/>
      <c r="G577" s="229"/>
      <c r="H577" s="229"/>
      <c r="I577" s="229"/>
      <c r="J577" s="229"/>
      <c r="K577" s="229"/>
      <c r="L577" s="229"/>
      <c r="M577" s="229"/>
      <c r="N577" s="229"/>
      <c r="O577" s="229"/>
      <c r="P577" s="229"/>
      <c r="Q577" s="229"/>
      <c r="R577" s="229"/>
      <c r="S577" s="229"/>
      <c r="T577" s="229"/>
      <c r="U577" s="229"/>
      <c r="V577" s="229"/>
      <c r="W577" s="229"/>
      <c r="X577" s="229"/>
    </row>
    <row r="578" spans="1:24" ht="14.4">
      <c r="A578" s="229"/>
      <c r="B578" s="229"/>
      <c r="C578" s="229"/>
      <c r="D578" s="229"/>
      <c r="E578" s="229"/>
      <c r="F578" s="229"/>
      <c r="G578" s="229"/>
      <c r="H578" s="229"/>
      <c r="I578" s="229"/>
      <c r="J578" s="229"/>
      <c r="K578" s="229"/>
      <c r="L578" s="229"/>
      <c r="M578" s="229"/>
      <c r="N578" s="229"/>
      <c r="O578" s="229"/>
      <c r="P578" s="229"/>
      <c r="Q578" s="229"/>
      <c r="R578" s="229"/>
      <c r="S578" s="229"/>
      <c r="T578" s="229"/>
      <c r="U578" s="229"/>
      <c r="V578" s="229"/>
      <c r="W578" s="229"/>
      <c r="X578" s="229"/>
    </row>
    <row r="579" spans="1:24" ht="14.4">
      <c r="A579" s="229"/>
      <c r="B579" s="229"/>
      <c r="C579" s="229"/>
      <c r="D579" s="229"/>
      <c r="E579" s="229"/>
      <c r="F579" s="229"/>
      <c r="G579" s="229"/>
      <c r="H579" s="229"/>
      <c r="I579" s="229"/>
      <c r="J579" s="229"/>
      <c r="K579" s="229"/>
      <c r="L579" s="229"/>
      <c r="M579" s="229"/>
      <c r="N579" s="229"/>
      <c r="O579" s="229"/>
      <c r="P579" s="229"/>
      <c r="Q579" s="229"/>
      <c r="R579" s="229"/>
      <c r="S579" s="229"/>
      <c r="T579" s="229"/>
      <c r="U579" s="229"/>
      <c r="V579" s="229"/>
      <c r="W579" s="229"/>
      <c r="X579" s="229"/>
    </row>
    <row r="580" spans="1:24" ht="14.4">
      <c r="A580" s="229"/>
      <c r="B580" s="229"/>
      <c r="C580" s="229"/>
      <c r="D580" s="229"/>
      <c r="E580" s="229"/>
      <c r="F580" s="229"/>
      <c r="G580" s="229"/>
      <c r="H580" s="229"/>
      <c r="I580" s="229"/>
      <c r="J580" s="229"/>
      <c r="K580" s="229"/>
      <c r="L580" s="229"/>
      <c r="M580" s="229"/>
      <c r="N580" s="229"/>
      <c r="O580" s="229"/>
      <c r="P580" s="229"/>
      <c r="Q580" s="229"/>
      <c r="R580" s="229"/>
      <c r="S580" s="229"/>
      <c r="T580" s="229"/>
      <c r="U580" s="229"/>
      <c r="V580" s="229"/>
      <c r="W580" s="229"/>
      <c r="X580" s="229"/>
    </row>
    <row r="581" spans="1:24" ht="14.4">
      <c r="A581" s="229"/>
      <c r="B581" s="229"/>
      <c r="C581" s="229"/>
      <c r="D581" s="229"/>
      <c r="E581" s="229"/>
      <c r="F581" s="229"/>
      <c r="G581" s="229"/>
      <c r="H581" s="229"/>
      <c r="I581" s="229"/>
      <c r="J581" s="229"/>
      <c r="K581" s="229"/>
      <c r="L581" s="229"/>
      <c r="M581" s="229"/>
      <c r="N581" s="229"/>
      <c r="O581" s="229"/>
      <c r="P581" s="229"/>
      <c r="Q581" s="229"/>
      <c r="R581" s="229"/>
      <c r="S581" s="229"/>
      <c r="T581" s="229"/>
      <c r="U581" s="229"/>
      <c r="V581" s="229"/>
      <c r="W581" s="229"/>
      <c r="X581" s="229"/>
    </row>
    <row r="582" spans="1:24" ht="14.4">
      <c r="A582" s="229"/>
      <c r="B582" s="229"/>
      <c r="C582" s="229"/>
      <c r="D582" s="229"/>
      <c r="E582" s="229"/>
      <c r="F582" s="229"/>
      <c r="G582" s="229"/>
      <c r="H582" s="229"/>
      <c r="I582" s="229"/>
      <c r="J582" s="229"/>
      <c r="K582" s="229"/>
      <c r="L582" s="229"/>
      <c r="M582" s="229"/>
      <c r="N582" s="229"/>
      <c r="O582" s="229"/>
      <c r="P582" s="229"/>
      <c r="Q582" s="229"/>
      <c r="R582" s="229"/>
      <c r="S582" s="229"/>
      <c r="T582" s="229"/>
      <c r="U582" s="229"/>
      <c r="V582" s="229"/>
      <c r="W582" s="229"/>
      <c r="X582" s="229"/>
    </row>
    <row r="583" spans="1:24" ht="14.4">
      <c r="A583" s="229"/>
      <c r="B583" s="229"/>
      <c r="C583" s="229"/>
      <c r="D583" s="229"/>
      <c r="E583" s="229"/>
      <c r="F583" s="229"/>
      <c r="G583" s="229"/>
      <c r="H583" s="229"/>
      <c r="I583" s="229"/>
      <c r="J583" s="229"/>
      <c r="K583" s="229"/>
      <c r="L583" s="229"/>
      <c r="M583" s="229"/>
      <c r="N583" s="229"/>
      <c r="O583" s="229"/>
      <c r="P583" s="229"/>
      <c r="Q583" s="229"/>
      <c r="R583" s="229"/>
      <c r="S583" s="229"/>
      <c r="T583" s="229"/>
      <c r="U583" s="229"/>
      <c r="V583" s="229"/>
      <c r="W583" s="229"/>
      <c r="X583" s="229"/>
    </row>
    <row r="584" spans="1:24" ht="14.4">
      <c r="A584" s="229"/>
      <c r="B584" s="229"/>
      <c r="C584" s="229"/>
      <c r="D584" s="229"/>
      <c r="E584" s="229"/>
      <c r="F584" s="229"/>
      <c r="G584" s="229"/>
      <c r="H584" s="229"/>
      <c r="I584" s="229"/>
      <c r="J584" s="229"/>
      <c r="K584" s="229"/>
      <c r="L584" s="229"/>
      <c r="M584" s="229"/>
      <c r="N584" s="229"/>
      <c r="O584" s="229"/>
      <c r="P584" s="229"/>
      <c r="Q584" s="229"/>
      <c r="R584" s="229"/>
      <c r="S584" s="229"/>
      <c r="T584" s="229"/>
      <c r="U584" s="229"/>
      <c r="V584" s="229"/>
      <c r="W584" s="229"/>
      <c r="X584" s="229"/>
    </row>
    <row r="585" spans="1:24" ht="14.4">
      <c r="A585" s="229"/>
      <c r="B585" s="229"/>
      <c r="C585" s="229"/>
      <c r="D585" s="229"/>
      <c r="E585" s="229"/>
      <c r="F585" s="229"/>
      <c r="G585" s="229"/>
      <c r="H585" s="229"/>
      <c r="I585" s="229"/>
      <c r="J585" s="229"/>
      <c r="K585" s="229"/>
      <c r="L585" s="229"/>
      <c r="M585" s="229"/>
      <c r="N585" s="229"/>
      <c r="O585" s="229"/>
      <c r="P585" s="229"/>
      <c r="Q585" s="229"/>
      <c r="R585" s="229"/>
      <c r="S585" s="229"/>
      <c r="T585" s="229"/>
      <c r="U585" s="229"/>
      <c r="V585" s="229"/>
      <c r="W585" s="229"/>
      <c r="X585" s="229"/>
    </row>
    <row r="586" spans="1:24" ht="14.4">
      <c r="A586" s="229"/>
      <c r="B586" s="229"/>
      <c r="C586" s="229"/>
      <c r="D586" s="229"/>
      <c r="E586" s="229"/>
      <c r="F586" s="229"/>
      <c r="G586" s="229"/>
      <c r="H586" s="229"/>
      <c r="I586" s="229"/>
      <c r="J586" s="229"/>
      <c r="K586" s="229"/>
      <c r="L586" s="229"/>
      <c r="M586" s="229"/>
      <c r="N586" s="229"/>
      <c r="O586" s="229"/>
      <c r="P586" s="229"/>
      <c r="Q586" s="229"/>
      <c r="R586" s="229"/>
      <c r="S586" s="229"/>
      <c r="T586" s="229"/>
      <c r="U586" s="229"/>
      <c r="V586" s="229"/>
      <c r="W586" s="229"/>
      <c r="X586" s="229"/>
    </row>
    <row r="587" spans="1:24" ht="14.4">
      <c r="A587" s="229"/>
      <c r="B587" s="229"/>
      <c r="C587" s="229"/>
      <c r="D587" s="229"/>
      <c r="E587" s="229"/>
      <c r="F587" s="229"/>
      <c r="G587" s="229"/>
      <c r="H587" s="229"/>
      <c r="I587" s="229"/>
      <c r="J587" s="229"/>
      <c r="K587" s="229"/>
      <c r="L587" s="229"/>
      <c r="M587" s="229"/>
      <c r="N587" s="229"/>
      <c r="O587" s="229"/>
      <c r="P587" s="229"/>
      <c r="Q587" s="229"/>
      <c r="R587" s="229"/>
      <c r="S587" s="229"/>
      <c r="T587" s="229"/>
      <c r="U587" s="229"/>
      <c r="V587" s="229"/>
      <c r="W587" s="229"/>
      <c r="X587" s="229"/>
    </row>
    <row r="588" spans="1:24" ht="14.4">
      <c r="A588" s="229"/>
      <c r="B588" s="229"/>
      <c r="C588" s="229"/>
      <c r="D588" s="229"/>
      <c r="E588" s="229"/>
      <c r="F588" s="229"/>
      <c r="G588" s="229"/>
      <c r="H588" s="229"/>
      <c r="I588" s="229"/>
      <c r="J588" s="229"/>
      <c r="K588" s="229"/>
      <c r="L588" s="229"/>
      <c r="M588" s="229"/>
      <c r="N588" s="229"/>
      <c r="O588" s="229"/>
      <c r="P588" s="229"/>
      <c r="Q588" s="229"/>
      <c r="R588" s="229"/>
      <c r="S588" s="229"/>
      <c r="T588" s="229"/>
      <c r="U588" s="229"/>
      <c r="V588" s="229"/>
      <c r="W588" s="229"/>
      <c r="X588" s="229"/>
    </row>
    <row r="589" spans="1:24" ht="14.4">
      <c r="A589" s="229"/>
      <c r="B589" s="229"/>
      <c r="C589" s="229"/>
      <c r="D589" s="229"/>
      <c r="E589" s="229"/>
      <c r="F589" s="229"/>
      <c r="G589" s="229"/>
      <c r="H589" s="229"/>
      <c r="I589" s="229"/>
      <c r="J589" s="229"/>
      <c r="K589" s="229"/>
      <c r="L589" s="229"/>
      <c r="M589" s="229"/>
      <c r="N589" s="229"/>
      <c r="O589" s="229"/>
      <c r="P589" s="229"/>
      <c r="Q589" s="229"/>
      <c r="R589" s="229"/>
      <c r="S589" s="229"/>
      <c r="T589" s="229"/>
      <c r="U589" s="229"/>
      <c r="V589" s="229"/>
      <c r="W589" s="229"/>
      <c r="X589" s="229"/>
    </row>
    <row r="590" spans="1:24" ht="14.4">
      <c r="A590" s="229"/>
      <c r="B590" s="229"/>
      <c r="C590" s="229"/>
      <c r="D590" s="229"/>
      <c r="E590" s="229"/>
      <c r="F590" s="229"/>
      <c r="G590" s="229"/>
      <c r="H590" s="229"/>
      <c r="I590" s="229"/>
      <c r="J590" s="229"/>
      <c r="K590" s="229"/>
      <c r="L590" s="229"/>
      <c r="M590" s="229"/>
      <c r="N590" s="229"/>
      <c r="O590" s="229"/>
      <c r="P590" s="229"/>
      <c r="Q590" s="229"/>
      <c r="R590" s="229"/>
      <c r="S590" s="229"/>
      <c r="T590" s="229"/>
      <c r="U590" s="229"/>
      <c r="V590" s="229"/>
      <c r="W590" s="229"/>
      <c r="X590" s="229"/>
    </row>
    <row r="591" spans="1:24" ht="14.4">
      <c r="A591" s="229"/>
      <c r="B591" s="229"/>
      <c r="C591" s="229"/>
      <c r="D591" s="229"/>
      <c r="E591" s="229"/>
      <c r="F591" s="229"/>
      <c r="G591" s="229"/>
      <c r="H591" s="229"/>
      <c r="I591" s="229"/>
      <c r="J591" s="229"/>
      <c r="K591" s="229"/>
      <c r="L591" s="229"/>
      <c r="M591" s="229"/>
      <c r="N591" s="229"/>
      <c r="O591" s="229"/>
      <c r="P591" s="229"/>
      <c r="Q591" s="229"/>
      <c r="R591" s="229"/>
      <c r="S591" s="229"/>
      <c r="T591" s="229"/>
      <c r="U591" s="229"/>
      <c r="V591" s="229"/>
      <c r="W591" s="229"/>
      <c r="X591" s="229"/>
    </row>
    <row r="592" spans="1:24" ht="14.4">
      <c r="A592" s="229"/>
      <c r="B592" s="229"/>
      <c r="C592" s="229"/>
      <c r="D592" s="229"/>
      <c r="E592" s="229"/>
      <c r="F592" s="229"/>
      <c r="G592" s="229"/>
      <c r="H592" s="229"/>
      <c r="I592" s="229"/>
      <c r="J592" s="229"/>
      <c r="K592" s="229"/>
      <c r="L592" s="229"/>
      <c r="M592" s="229"/>
      <c r="N592" s="229"/>
      <c r="O592" s="229"/>
      <c r="P592" s="229"/>
      <c r="Q592" s="229"/>
      <c r="R592" s="229"/>
      <c r="S592" s="229"/>
      <c r="T592" s="229"/>
      <c r="U592" s="229"/>
      <c r="V592" s="229"/>
      <c r="W592" s="229"/>
      <c r="X592" s="229"/>
    </row>
    <row r="593" spans="1:24" ht="14.4">
      <c r="A593" s="229"/>
      <c r="B593" s="229"/>
      <c r="C593" s="229"/>
      <c r="D593" s="229"/>
      <c r="E593" s="229"/>
      <c r="F593" s="229"/>
      <c r="G593" s="229"/>
      <c r="H593" s="229"/>
      <c r="I593" s="229"/>
      <c r="J593" s="229"/>
      <c r="K593" s="229"/>
      <c r="L593" s="229"/>
      <c r="M593" s="229"/>
      <c r="N593" s="229"/>
      <c r="O593" s="229"/>
      <c r="P593" s="229"/>
      <c r="Q593" s="229"/>
      <c r="R593" s="229"/>
      <c r="S593" s="229"/>
      <c r="T593" s="229"/>
      <c r="U593" s="229"/>
      <c r="V593" s="229"/>
      <c r="W593" s="229"/>
      <c r="X593" s="229"/>
    </row>
    <row r="594" spans="1:24" ht="14.4">
      <c r="A594" s="229"/>
      <c r="B594" s="229"/>
      <c r="C594" s="229"/>
      <c r="D594" s="229"/>
      <c r="E594" s="229"/>
      <c r="F594" s="229"/>
      <c r="G594" s="229"/>
      <c r="H594" s="229"/>
      <c r="I594" s="229"/>
      <c r="J594" s="229"/>
      <c r="K594" s="229"/>
      <c r="L594" s="229"/>
      <c r="M594" s="229"/>
      <c r="N594" s="229"/>
      <c r="O594" s="229"/>
      <c r="P594" s="229"/>
      <c r="Q594" s="229"/>
      <c r="R594" s="229"/>
      <c r="S594" s="229"/>
      <c r="T594" s="229"/>
      <c r="U594" s="229"/>
      <c r="V594" s="229"/>
      <c r="W594" s="229"/>
      <c r="X594" s="229"/>
    </row>
    <row r="595" spans="1:24" ht="14.4">
      <c r="A595" s="229"/>
      <c r="B595" s="229"/>
      <c r="C595" s="229"/>
      <c r="D595" s="229"/>
      <c r="E595" s="229"/>
      <c r="F595" s="229"/>
      <c r="G595" s="229"/>
      <c r="H595" s="229"/>
      <c r="I595" s="229"/>
      <c r="J595" s="229"/>
      <c r="K595" s="229"/>
      <c r="L595" s="229"/>
      <c r="M595" s="229"/>
      <c r="N595" s="229"/>
      <c r="O595" s="229"/>
      <c r="P595" s="229"/>
      <c r="Q595" s="229"/>
      <c r="R595" s="229"/>
      <c r="S595" s="229"/>
      <c r="T595" s="229"/>
      <c r="U595" s="229"/>
      <c r="V595" s="229"/>
      <c r="W595" s="229"/>
      <c r="X595" s="229"/>
    </row>
    <row r="596" spans="1:24" ht="14.4">
      <c r="A596" s="229"/>
      <c r="B596" s="229"/>
      <c r="C596" s="229"/>
      <c r="D596" s="229"/>
      <c r="E596" s="229"/>
      <c r="F596" s="229"/>
      <c r="G596" s="229"/>
      <c r="H596" s="229"/>
      <c r="I596" s="229"/>
      <c r="J596" s="229"/>
      <c r="K596" s="229"/>
      <c r="L596" s="229"/>
      <c r="M596" s="229"/>
      <c r="N596" s="229"/>
      <c r="O596" s="229"/>
      <c r="P596" s="229"/>
      <c r="Q596" s="229"/>
      <c r="R596" s="229"/>
      <c r="S596" s="229"/>
      <c r="T596" s="229"/>
      <c r="U596" s="229"/>
      <c r="V596" s="229"/>
      <c r="W596" s="229"/>
      <c r="X596" s="229"/>
    </row>
    <row r="597" spans="1:24" ht="14.4">
      <c r="A597" s="229"/>
      <c r="B597" s="229"/>
      <c r="C597" s="229"/>
      <c r="D597" s="229"/>
      <c r="E597" s="229"/>
      <c r="F597" s="229"/>
      <c r="G597" s="229"/>
      <c r="H597" s="229"/>
      <c r="I597" s="229"/>
      <c r="J597" s="229"/>
      <c r="K597" s="229"/>
      <c r="L597" s="229"/>
      <c r="M597" s="229"/>
      <c r="N597" s="229"/>
      <c r="O597" s="229"/>
      <c r="P597" s="229"/>
      <c r="Q597" s="229"/>
      <c r="R597" s="229"/>
      <c r="S597" s="229"/>
      <c r="T597" s="229"/>
      <c r="U597" s="229"/>
      <c r="V597" s="229"/>
      <c r="W597" s="229"/>
      <c r="X597" s="229"/>
    </row>
    <row r="598" spans="1:24" ht="14.4">
      <c r="A598" s="229"/>
      <c r="B598" s="229"/>
      <c r="C598" s="229"/>
      <c r="D598" s="229"/>
      <c r="E598" s="229"/>
      <c r="F598" s="229"/>
      <c r="G598" s="229"/>
      <c r="H598" s="229"/>
      <c r="I598" s="229"/>
      <c r="J598" s="229"/>
      <c r="K598" s="229"/>
      <c r="L598" s="229"/>
      <c r="M598" s="229"/>
      <c r="N598" s="229"/>
      <c r="O598" s="229"/>
      <c r="P598" s="229"/>
      <c r="Q598" s="229"/>
      <c r="R598" s="229"/>
      <c r="S598" s="229"/>
      <c r="T598" s="229"/>
      <c r="U598" s="229"/>
      <c r="V598" s="229"/>
      <c r="W598" s="229"/>
      <c r="X598" s="229"/>
    </row>
    <row r="599" spans="1:24" ht="14.4">
      <c r="A599" s="229"/>
      <c r="B599" s="229"/>
      <c r="C599" s="229"/>
      <c r="D599" s="229"/>
      <c r="E599" s="229"/>
      <c r="F599" s="229"/>
      <c r="G599" s="229"/>
      <c r="H599" s="229"/>
      <c r="I599" s="229"/>
      <c r="J599" s="229"/>
      <c r="K599" s="229"/>
      <c r="L599" s="229"/>
      <c r="M599" s="229"/>
      <c r="N599" s="229"/>
      <c r="O599" s="229"/>
      <c r="P599" s="229"/>
      <c r="Q599" s="229"/>
      <c r="R599" s="229"/>
      <c r="S599" s="229"/>
      <c r="T599" s="229"/>
      <c r="U599" s="229"/>
      <c r="V599" s="229"/>
      <c r="W599" s="229"/>
      <c r="X599" s="229"/>
    </row>
    <row r="600" spans="1:24" ht="14.4">
      <c r="A600" s="229"/>
      <c r="B600" s="229"/>
      <c r="C600" s="229"/>
      <c r="D600" s="229"/>
      <c r="E600" s="229"/>
      <c r="F600" s="229"/>
      <c r="G600" s="229"/>
      <c r="H600" s="229"/>
      <c r="I600" s="229"/>
      <c r="J600" s="229"/>
      <c r="K600" s="229"/>
      <c r="L600" s="229"/>
      <c r="M600" s="229"/>
      <c r="N600" s="229"/>
      <c r="O600" s="229"/>
      <c r="P600" s="229"/>
      <c r="Q600" s="229"/>
      <c r="R600" s="229"/>
      <c r="S600" s="229"/>
      <c r="T600" s="229"/>
      <c r="U600" s="229"/>
      <c r="V600" s="229"/>
      <c r="W600" s="229"/>
      <c r="X600" s="229"/>
    </row>
    <row r="601" spans="1:24" ht="14.4">
      <c r="A601" s="229"/>
      <c r="B601" s="229"/>
      <c r="C601" s="229"/>
      <c r="D601" s="229"/>
      <c r="E601" s="229"/>
      <c r="F601" s="229"/>
      <c r="G601" s="229"/>
      <c r="H601" s="229"/>
      <c r="I601" s="229"/>
      <c r="J601" s="229"/>
      <c r="K601" s="229"/>
      <c r="L601" s="229"/>
      <c r="M601" s="229"/>
      <c r="N601" s="229"/>
      <c r="O601" s="229"/>
      <c r="P601" s="229"/>
      <c r="Q601" s="229"/>
      <c r="R601" s="229"/>
      <c r="S601" s="229"/>
      <c r="T601" s="229"/>
      <c r="U601" s="229"/>
      <c r="V601" s="229"/>
      <c r="W601" s="229"/>
      <c r="X601" s="229"/>
    </row>
    <row r="602" spans="1:24" ht="14.4">
      <c r="A602" s="229"/>
      <c r="B602" s="229"/>
      <c r="C602" s="229"/>
      <c r="D602" s="229"/>
      <c r="E602" s="229"/>
      <c r="F602" s="229"/>
      <c r="G602" s="229"/>
      <c r="H602" s="229"/>
      <c r="I602" s="229"/>
      <c r="J602" s="229"/>
      <c r="K602" s="229"/>
      <c r="L602" s="229"/>
      <c r="M602" s="229"/>
      <c r="N602" s="229"/>
      <c r="O602" s="229"/>
      <c r="P602" s="229"/>
      <c r="Q602" s="229"/>
      <c r="R602" s="229"/>
      <c r="S602" s="229"/>
      <c r="T602" s="229"/>
      <c r="U602" s="229"/>
      <c r="V602" s="229"/>
      <c r="W602" s="229"/>
      <c r="X602" s="229"/>
    </row>
    <row r="603" spans="1:24" ht="14.4">
      <c r="A603" s="229"/>
      <c r="B603" s="229"/>
      <c r="C603" s="229"/>
      <c r="D603" s="229"/>
      <c r="E603" s="229"/>
      <c r="F603" s="229"/>
      <c r="G603" s="229"/>
      <c r="H603" s="229"/>
      <c r="I603" s="229"/>
      <c r="J603" s="229"/>
      <c r="K603" s="229"/>
      <c r="L603" s="229"/>
      <c r="M603" s="229"/>
      <c r="N603" s="229"/>
      <c r="O603" s="229"/>
      <c r="P603" s="229"/>
      <c r="Q603" s="229"/>
      <c r="R603" s="229"/>
      <c r="S603" s="229"/>
      <c r="T603" s="229"/>
      <c r="U603" s="229"/>
      <c r="V603" s="229"/>
      <c r="W603" s="229"/>
      <c r="X603" s="229"/>
    </row>
    <row r="604" spans="1:24" ht="14.4">
      <c r="A604" s="229"/>
      <c r="B604" s="229"/>
      <c r="C604" s="229"/>
      <c r="D604" s="229"/>
      <c r="E604" s="229"/>
      <c r="F604" s="229"/>
      <c r="G604" s="229"/>
      <c r="H604" s="229"/>
      <c r="I604" s="229"/>
      <c r="J604" s="229"/>
      <c r="K604" s="229"/>
      <c r="L604" s="229"/>
      <c r="M604" s="229"/>
      <c r="N604" s="229"/>
      <c r="O604" s="229"/>
      <c r="P604" s="229"/>
      <c r="Q604" s="229"/>
      <c r="R604" s="229"/>
      <c r="S604" s="229"/>
      <c r="T604" s="229"/>
      <c r="U604" s="229"/>
      <c r="V604" s="229"/>
      <c r="W604" s="229"/>
      <c r="X604" s="229"/>
    </row>
    <row r="605" spans="1:24" ht="14.4">
      <c r="A605" s="229"/>
      <c r="B605" s="229"/>
      <c r="C605" s="229"/>
      <c r="D605" s="229"/>
      <c r="E605" s="229"/>
      <c r="F605" s="229"/>
      <c r="G605" s="229"/>
      <c r="H605" s="229"/>
      <c r="I605" s="229"/>
      <c r="J605" s="229"/>
      <c r="K605" s="229"/>
      <c r="L605" s="229"/>
      <c r="M605" s="229"/>
      <c r="N605" s="229"/>
      <c r="O605" s="229"/>
      <c r="P605" s="229"/>
      <c r="Q605" s="229"/>
      <c r="R605" s="229"/>
      <c r="S605" s="229"/>
      <c r="T605" s="229"/>
      <c r="U605" s="229"/>
      <c r="V605" s="229"/>
      <c r="W605" s="229"/>
      <c r="X605" s="229"/>
    </row>
    <row r="606" spans="1:24" ht="14.4">
      <c r="A606" s="229"/>
      <c r="B606" s="229"/>
      <c r="C606" s="229"/>
      <c r="D606" s="229"/>
      <c r="E606" s="229"/>
      <c r="F606" s="229"/>
      <c r="G606" s="229"/>
      <c r="H606" s="229"/>
      <c r="I606" s="229"/>
      <c r="J606" s="229"/>
      <c r="K606" s="229"/>
      <c r="L606" s="229"/>
      <c r="M606" s="229"/>
      <c r="N606" s="229"/>
      <c r="O606" s="229"/>
      <c r="P606" s="229"/>
      <c r="Q606" s="229"/>
      <c r="R606" s="229"/>
      <c r="S606" s="229"/>
      <c r="T606" s="229"/>
      <c r="U606" s="229"/>
      <c r="V606" s="229"/>
      <c r="W606" s="229"/>
      <c r="X606" s="229"/>
    </row>
    <row r="607" spans="1:24" ht="14.4">
      <c r="A607" s="229"/>
      <c r="B607" s="229"/>
      <c r="C607" s="229"/>
      <c r="D607" s="229"/>
      <c r="E607" s="229"/>
      <c r="F607" s="229"/>
      <c r="G607" s="229"/>
      <c r="H607" s="229"/>
      <c r="I607" s="229"/>
      <c r="J607" s="229"/>
      <c r="K607" s="229"/>
      <c r="L607" s="229"/>
      <c r="M607" s="229"/>
      <c r="N607" s="229"/>
      <c r="O607" s="229"/>
      <c r="P607" s="229"/>
      <c r="Q607" s="229"/>
      <c r="R607" s="229"/>
      <c r="S607" s="229"/>
      <c r="T607" s="229"/>
      <c r="U607" s="229"/>
      <c r="V607" s="229"/>
      <c r="W607" s="229"/>
      <c r="X607" s="229"/>
    </row>
    <row r="608" spans="1:24" ht="14.4">
      <c r="A608" s="229"/>
      <c r="B608" s="229"/>
      <c r="C608" s="229"/>
      <c r="D608" s="229"/>
      <c r="E608" s="229"/>
      <c r="F608" s="229"/>
      <c r="G608" s="229"/>
      <c r="H608" s="229"/>
      <c r="I608" s="229"/>
      <c r="J608" s="229"/>
      <c r="K608" s="229"/>
      <c r="L608" s="229"/>
      <c r="M608" s="229"/>
      <c r="N608" s="229"/>
      <c r="O608" s="229"/>
      <c r="P608" s="229"/>
      <c r="Q608" s="229"/>
      <c r="R608" s="229"/>
      <c r="S608" s="229"/>
      <c r="T608" s="229"/>
      <c r="U608" s="229"/>
      <c r="V608" s="229"/>
      <c r="W608" s="229"/>
      <c r="X608" s="229"/>
    </row>
    <row r="609" spans="1:24" ht="14.4">
      <c r="A609" s="229"/>
      <c r="B609" s="229"/>
      <c r="C609" s="229"/>
      <c r="D609" s="229"/>
      <c r="E609" s="229"/>
      <c r="F609" s="229"/>
      <c r="G609" s="229"/>
      <c r="H609" s="229"/>
      <c r="I609" s="229"/>
      <c r="J609" s="229"/>
      <c r="K609" s="229"/>
      <c r="L609" s="229"/>
      <c r="M609" s="229"/>
      <c r="N609" s="229"/>
      <c r="O609" s="229"/>
      <c r="P609" s="229"/>
      <c r="Q609" s="229"/>
      <c r="R609" s="229"/>
      <c r="S609" s="229"/>
      <c r="T609" s="229"/>
      <c r="U609" s="229"/>
      <c r="V609" s="229"/>
      <c r="W609" s="229"/>
      <c r="X609" s="229"/>
    </row>
    <row r="610" spans="1:24" ht="14.4">
      <c r="A610" s="229"/>
      <c r="B610" s="229"/>
      <c r="C610" s="229"/>
      <c r="D610" s="229"/>
      <c r="E610" s="229"/>
      <c r="F610" s="229"/>
      <c r="G610" s="229"/>
      <c r="H610" s="229"/>
      <c r="I610" s="229"/>
      <c r="J610" s="229"/>
      <c r="K610" s="229"/>
      <c r="L610" s="229"/>
      <c r="M610" s="229"/>
      <c r="N610" s="229"/>
      <c r="O610" s="229"/>
      <c r="P610" s="229"/>
      <c r="Q610" s="229"/>
      <c r="R610" s="229"/>
      <c r="S610" s="229"/>
      <c r="T610" s="229"/>
      <c r="U610" s="229"/>
      <c r="V610" s="229"/>
      <c r="W610" s="229"/>
      <c r="X610" s="229"/>
    </row>
    <row r="611" spans="1:24" ht="14.4">
      <c r="A611" s="229"/>
      <c r="B611" s="229"/>
      <c r="C611" s="229"/>
      <c r="D611" s="229"/>
      <c r="E611" s="229"/>
      <c r="F611" s="229"/>
      <c r="G611" s="229"/>
      <c r="H611" s="229"/>
      <c r="I611" s="229"/>
      <c r="J611" s="229"/>
      <c r="K611" s="229"/>
      <c r="L611" s="229"/>
      <c r="M611" s="229"/>
      <c r="N611" s="229"/>
      <c r="O611" s="229"/>
      <c r="P611" s="229"/>
      <c r="Q611" s="229"/>
      <c r="R611" s="229"/>
      <c r="S611" s="229"/>
      <c r="T611" s="229"/>
      <c r="U611" s="229"/>
      <c r="V611" s="229"/>
      <c r="W611" s="229"/>
      <c r="X611" s="229"/>
    </row>
    <row r="612" spans="1:24" ht="14.4">
      <c r="A612" s="229"/>
      <c r="B612" s="229"/>
      <c r="C612" s="229"/>
      <c r="D612" s="229"/>
      <c r="E612" s="229"/>
      <c r="F612" s="229"/>
      <c r="G612" s="229"/>
      <c r="H612" s="229"/>
      <c r="I612" s="229"/>
      <c r="J612" s="229"/>
      <c r="K612" s="229"/>
      <c r="L612" s="229"/>
      <c r="M612" s="229"/>
      <c r="N612" s="229"/>
      <c r="O612" s="229"/>
      <c r="P612" s="229"/>
      <c r="Q612" s="229"/>
      <c r="R612" s="229"/>
      <c r="S612" s="229"/>
      <c r="T612" s="229"/>
      <c r="U612" s="229"/>
      <c r="V612" s="229"/>
      <c r="W612" s="229"/>
      <c r="X612" s="229"/>
    </row>
    <row r="613" spans="1:24" ht="14.4">
      <c r="A613" s="229"/>
      <c r="B613" s="229"/>
      <c r="C613" s="229"/>
      <c r="D613" s="229"/>
      <c r="E613" s="229"/>
      <c r="F613" s="229"/>
      <c r="G613" s="229"/>
      <c r="H613" s="229"/>
      <c r="I613" s="229"/>
      <c r="J613" s="229"/>
      <c r="K613" s="229"/>
      <c r="L613" s="229"/>
      <c r="M613" s="229"/>
      <c r="N613" s="229"/>
      <c r="O613" s="229"/>
      <c r="P613" s="229"/>
      <c r="Q613" s="229"/>
      <c r="R613" s="229"/>
      <c r="S613" s="229"/>
      <c r="T613" s="229"/>
      <c r="U613" s="229"/>
      <c r="V613" s="229"/>
      <c r="W613" s="229"/>
      <c r="X613" s="229"/>
    </row>
    <row r="614" spans="1:24" ht="14.4">
      <c r="A614" s="229"/>
      <c r="B614" s="229"/>
      <c r="C614" s="229"/>
      <c r="D614" s="229"/>
      <c r="E614" s="229"/>
      <c r="F614" s="229"/>
      <c r="G614" s="229"/>
      <c r="H614" s="229"/>
      <c r="I614" s="229"/>
      <c r="J614" s="229"/>
      <c r="K614" s="229"/>
      <c r="L614" s="229"/>
      <c r="M614" s="229"/>
      <c r="N614" s="229"/>
      <c r="O614" s="229"/>
      <c r="P614" s="229"/>
      <c r="Q614" s="229"/>
      <c r="R614" s="229"/>
      <c r="S614" s="229"/>
      <c r="T614" s="229"/>
      <c r="U614" s="229"/>
      <c r="V614" s="229"/>
      <c r="W614" s="229"/>
      <c r="X614" s="229"/>
    </row>
    <row r="615" spans="1:24" ht="14.4">
      <c r="A615" s="229"/>
      <c r="B615" s="229"/>
      <c r="C615" s="229"/>
      <c r="D615" s="229"/>
      <c r="E615" s="229"/>
      <c r="F615" s="229"/>
      <c r="G615" s="229"/>
      <c r="H615" s="229"/>
      <c r="I615" s="229"/>
      <c r="J615" s="229"/>
      <c r="K615" s="229"/>
      <c r="L615" s="229"/>
      <c r="M615" s="229"/>
      <c r="N615" s="229"/>
      <c r="O615" s="229"/>
      <c r="P615" s="229"/>
      <c r="Q615" s="229"/>
      <c r="R615" s="229"/>
      <c r="S615" s="229"/>
      <c r="T615" s="229"/>
      <c r="U615" s="229"/>
      <c r="V615" s="229"/>
      <c r="W615" s="229"/>
      <c r="X615" s="229"/>
    </row>
    <row r="616" spans="1:24" ht="14.4">
      <c r="A616" s="229"/>
      <c r="B616" s="229"/>
      <c r="C616" s="229"/>
      <c r="D616" s="229"/>
      <c r="E616" s="229"/>
      <c r="F616" s="229"/>
      <c r="G616" s="229"/>
      <c r="H616" s="229"/>
      <c r="I616" s="229"/>
      <c r="J616" s="229"/>
      <c r="K616" s="229"/>
      <c r="L616" s="229"/>
      <c r="M616" s="229"/>
      <c r="N616" s="229"/>
      <c r="O616" s="229"/>
      <c r="P616" s="229"/>
      <c r="Q616" s="229"/>
      <c r="R616" s="229"/>
      <c r="S616" s="229"/>
      <c r="T616" s="229"/>
      <c r="U616" s="229"/>
      <c r="V616" s="229"/>
      <c r="W616" s="229"/>
      <c r="X616" s="229"/>
    </row>
    <row r="617" spans="1:24" ht="14.4">
      <c r="A617" s="229"/>
      <c r="B617" s="229"/>
      <c r="C617" s="229"/>
      <c r="D617" s="229"/>
      <c r="E617" s="229"/>
      <c r="F617" s="229"/>
      <c r="G617" s="229"/>
      <c r="H617" s="229"/>
      <c r="I617" s="229"/>
      <c r="J617" s="229"/>
      <c r="K617" s="229"/>
      <c r="L617" s="229"/>
      <c r="M617" s="229"/>
      <c r="N617" s="229"/>
      <c r="O617" s="229"/>
      <c r="P617" s="229"/>
      <c r="Q617" s="229"/>
      <c r="R617" s="229"/>
      <c r="S617" s="229"/>
      <c r="T617" s="229"/>
      <c r="U617" s="229"/>
      <c r="V617" s="229"/>
      <c r="W617" s="229"/>
      <c r="X617" s="229"/>
    </row>
    <row r="618" spans="1:24" ht="14.4">
      <c r="A618" s="229"/>
      <c r="B618" s="229"/>
      <c r="C618" s="229"/>
      <c r="D618" s="229"/>
      <c r="E618" s="229"/>
      <c r="F618" s="229"/>
      <c r="G618" s="229"/>
      <c r="H618" s="229"/>
      <c r="I618" s="229"/>
      <c r="J618" s="229"/>
      <c r="K618" s="229"/>
      <c r="L618" s="229"/>
      <c r="M618" s="229"/>
      <c r="N618" s="229"/>
      <c r="O618" s="229"/>
      <c r="P618" s="229"/>
      <c r="Q618" s="229"/>
      <c r="R618" s="229"/>
      <c r="S618" s="229"/>
      <c r="T618" s="229"/>
      <c r="U618" s="229"/>
      <c r="V618" s="229"/>
      <c r="W618" s="229"/>
      <c r="X618" s="229"/>
    </row>
    <row r="619" spans="1:24" ht="14.4">
      <c r="A619" s="229"/>
      <c r="B619" s="229"/>
      <c r="C619" s="229"/>
      <c r="D619" s="229"/>
      <c r="E619" s="229"/>
      <c r="F619" s="229"/>
      <c r="G619" s="229"/>
      <c r="H619" s="229"/>
      <c r="I619" s="229"/>
      <c r="J619" s="229"/>
      <c r="K619" s="229"/>
      <c r="L619" s="229"/>
      <c r="M619" s="229"/>
      <c r="N619" s="229"/>
      <c r="O619" s="229"/>
      <c r="P619" s="229"/>
      <c r="Q619" s="229"/>
      <c r="R619" s="229"/>
      <c r="S619" s="229"/>
      <c r="T619" s="229"/>
      <c r="U619" s="229"/>
      <c r="V619" s="229"/>
      <c r="W619" s="229"/>
      <c r="X619" s="229"/>
    </row>
    <row r="620" spans="1:24" ht="14.4">
      <c r="A620" s="229"/>
      <c r="B620" s="229"/>
      <c r="C620" s="229"/>
      <c r="D620" s="229"/>
      <c r="E620" s="229"/>
      <c r="F620" s="229"/>
      <c r="G620" s="229"/>
      <c r="H620" s="229"/>
      <c r="I620" s="229"/>
      <c r="J620" s="229"/>
      <c r="K620" s="229"/>
      <c r="L620" s="229"/>
      <c r="M620" s="229"/>
      <c r="N620" s="229"/>
      <c r="O620" s="229"/>
      <c r="P620" s="229"/>
      <c r="Q620" s="229"/>
      <c r="R620" s="229"/>
      <c r="S620" s="229"/>
      <c r="T620" s="229"/>
      <c r="U620" s="229"/>
      <c r="V620" s="229"/>
      <c r="W620" s="229"/>
      <c r="X620" s="229"/>
    </row>
    <row r="621" spans="1:24" ht="14.4">
      <c r="A621" s="229"/>
      <c r="B621" s="229"/>
      <c r="C621" s="229"/>
      <c r="D621" s="229"/>
      <c r="E621" s="229"/>
      <c r="F621" s="229"/>
      <c r="G621" s="229"/>
      <c r="H621" s="229"/>
      <c r="I621" s="229"/>
      <c r="J621" s="229"/>
      <c r="K621" s="229"/>
      <c r="L621" s="229"/>
      <c r="M621" s="229"/>
      <c r="N621" s="229"/>
      <c r="O621" s="229"/>
      <c r="P621" s="229"/>
      <c r="Q621" s="229"/>
      <c r="R621" s="229"/>
      <c r="S621" s="229"/>
      <c r="T621" s="229"/>
      <c r="U621" s="229"/>
      <c r="V621" s="229"/>
      <c r="W621" s="229"/>
      <c r="X621" s="229"/>
    </row>
    <row r="622" spans="1:24" ht="14.4">
      <c r="A622" s="229"/>
      <c r="B622" s="229"/>
      <c r="C622" s="229"/>
      <c r="D622" s="229"/>
      <c r="E622" s="229"/>
      <c r="F622" s="229"/>
      <c r="G622" s="229"/>
      <c r="H622" s="229"/>
      <c r="I622" s="229"/>
      <c r="J622" s="229"/>
      <c r="K622" s="229"/>
      <c r="L622" s="229"/>
      <c r="M622" s="229"/>
      <c r="N622" s="229"/>
      <c r="O622" s="229"/>
      <c r="P622" s="229"/>
      <c r="Q622" s="229"/>
      <c r="R622" s="229"/>
      <c r="S622" s="229"/>
      <c r="T622" s="229"/>
      <c r="U622" s="229"/>
      <c r="V622" s="229"/>
      <c r="W622" s="229"/>
      <c r="X622" s="229"/>
    </row>
    <row r="623" spans="1:24" ht="14.4">
      <c r="A623" s="229"/>
      <c r="B623" s="229"/>
      <c r="C623" s="229"/>
      <c r="D623" s="229"/>
      <c r="E623" s="229"/>
      <c r="F623" s="229"/>
      <c r="G623" s="229"/>
      <c r="H623" s="229"/>
      <c r="I623" s="229"/>
      <c r="J623" s="229"/>
      <c r="K623" s="229"/>
      <c r="L623" s="229"/>
      <c r="M623" s="229"/>
      <c r="N623" s="229"/>
      <c r="O623" s="229"/>
      <c r="P623" s="229"/>
      <c r="Q623" s="229"/>
      <c r="R623" s="229"/>
      <c r="S623" s="229"/>
      <c r="T623" s="229"/>
      <c r="U623" s="229"/>
      <c r="V623" s="229"/>
      <c r="W623" s="229"/>
      <c r="X623" s="229"/>
    </row>
    <row r="624" spans="1:24" ht="14.4">
      <c r="A624" s="229"/>
      <c r="B624" s="229"/>
      <c r="C624" s="229"/>
      <c r="D624" s="229"/>
      <c r="E624" s="229"/>
      <c r="F624" s="229"/>
      <c r="G624" s="229"/>
      <c r="H624" s="229"/>
      <c r="I624" s="229"/>
      <c r="J624" s="229"/>
      <c r="K624" s="229"/>
      <c r="L624" s="229"/>
      <c r="M624" s="229"/>
      <c r="N624" s="229"/>
      <c r="O624" s="229"/>
      <c r="P624" s="229"/>
      <c r="Q624" s="229"/>
      <c r="R624" s="229"/>
      <c r="S624" s="229"/>
      <c r="T624" s="229"/>
      <c r="U624" s="229"/>
      <c r="V624" s="229"/>
      <c r="W624" s="229"/>
      <c r="X624" s="229"/>
    </row>
    <row r="625" spans="1:24" ht="14.4">
      <c r="A625" s="229"/>
      <c r="B625" s="229"/>
      <c r="C625" s="229"/>
      <c r="D625" s="229"/>
      <c r="E625" s="229"/>
      <c r="F625" s="229"/>
      <c r="G625" s="229"/>
      <c r="H625" s="229"/>
      <c r="I625" s="229"/>
      <c r="J625" s="229"/>
      <c r="K625" s="229"/>
      <c r="L625" s="229"/>
      <c r="M625" s="229"/>
      <c r="N625" s="229"/>
      <c r="O625" s="229"/>
      <c r="P625" s="229"/>
      <c r="Q625" s="229"/>
      <c r="R625" s="229"/>
      <c r="S625" s="229"/>
      <c r="T625" s="229"/>
      <c r="U625" s="229"/>
      <c r="V625" s="229"/>
      <c r="W625" s="229"/>
      <c r="X625" s="229"/>
    </row>
    <row r="626" spans="1:24" ht="14.4">
      <c r="A626" s="229"/>
      <c r="B626" s="229"/>
      <c r="C626" s="229"/>
      <c r="D626" s="229"/>
      <c r="E626" s="229"/>
      <c r="F626" s="229"/>
      <c r="G626" s="229"/>
      <c r="H626" s="229"/>
      <c r="I626" s="229"/>
      <c r="J626" s="229"/>
      <c r="K626" s="229"/>
      <c r="L626" s="229"/>
      <c r="M626" s="229"/>
      <c r="N626" s="229"/>
      <c r="O626" s="229"/>
      <c r="P626" s="229"/>
      <c r="Q626" s="229"/>
      <c r="R626" s="229"/>
      <c r="S626" s="229"/>
      <c r="T626" s="229"/>
      <c r="U626" s="229"/>
      <c r="V626" s="229"/>
      <c r="W626" s="229"/>
      <c r="X626" s="229"/>
    </row>
    <row r="627" spans="1:24" ht="14.4">
      <c r="A627" s="229"/>
      <c r="B627" s="229"/>
      <c r="C627" s="229"/>
      <c r="D627" s="229"/>
      <c r="E627" s="229"/>
      <c r="F627" s="229"/>
      <c r="G627" s="229"/>
      <c r="H627" s="229"/>
      <c r="I627" s="229"/>
      <c r="J627" s="229"/>
      <c r="K627" s="229"/>
      <c r="L627" s="229"/>
      <c r="M627" s="229"/>
      <c r="N627" s="229"/>
      <c r="O627" s="229"/>
      <c r="P627" s="229"/>
      <c r="Q627" s="229"/>
      <c r="R627" s="229"/>
      <c r="S627" s="229"/>
      <c r="T627" s="229"/>
      <c r="U627" s="229"/>
      <c r="V627" s="229"/>
      <c r="W627" s="229"/>
      <c r="X627" s="229"/>
    </row>
    <row r="628" spans="1:24" ht="14.4">
      <c r="A628" s="229"/>
      <c r="B628" s="229"/>
      <c r="C628" s="229"/>
      <c r="D628" s="229"/>
      <c r="E628" s="229"/>
      <c r="F628" s="229"/>
      <c r="G628" s="229"/>
      <c r="H628" s="229"/>
      <c r="I628" s="229"/>
      <c r="J628" s="229"/>
      <c r="K628" s="229"/>
      <c r="L628" s="229"/>
      <c r="M628" s="229"/>
      <c r="N628" s="229"/>
      <c r="O628" s="229"/>
      <c r="P628" s="229"/>
      <c r="Q628" s="229"/>
      <c r="R628" s="229"/>
      <c r="S628" s="229"/>
      <c r="T628" s="229"/>
      <c r="U628" s="229"/>
      <c r="V628" s="229"/>
      <c r="W628" s="229"/>
      <c r="X628" s="229"/>
    </row>
    <row r="629" spans="1:24" ht="14.4">
      <c r="A629" s="229"/>
      <c r="B629" s="229"/>
      <c r="C629" s="229"/>
      <c r="D629" s="229"/>
      <c r="E629" s="229"/>
      <c r="F629" s="229"/>
      <c r="G629" s="229"/>
      <c r="H629" s="229"/>
      <c r="I629" s="229"/>
      <c r="J629" s="229"/>
      <c r="K629" s="229"/>
      <c r="L629" s="229"/>
      <c r="M629" s="229"/>
      <c r="N629" s="229"/>
      <c r="O629" s="229"/>
      <c r="P629" s="229"/>
      <c r="Q629" s="229"/>
      <c r="R629" s="229"/>
      <c r="S629" s="229"/>
      <c r="T629" s="229"/>
      <c r="U629" s="229"/>
      <c r="V629" s="229"/>
      <c r="W629" s="229"/>
      <c r="X629" s="229"/>
    </row>
    <row r="630" spans="1:24" ht="14.4">
      <c r="A630" s="229"/>
      <c r="B630" s="229"/>
      <c r="C630" s="229"/>
      <c r="D630" s="229"/>
      <c r="E630" s="229"/>
      <c r="F630" s="229"/>
      <c r="G630" s="229"/>
      <c r="H630" s="229"/>
      <c r="I630" s="229"/>
      <c r="J630" s="229"/>
      <c r="K630" s="229"/>
      <c r="L630" s="229"/>
      <c r="M630" s="229"/>
      <c r="N630" s="229"/>
      <c r="O630" s="229"/>
      <c r="P630" s="229"/>
      <c r="Q630" s="229"/>
      <c r="R630" s="229"/>
      <c r="S630" s="229"/>
      <c r="T630" s="229"/>
      <c r="U630" s="229"/>
      <c r="V630" s="229"/>
      <c r="W630" s="229"/>
      <c r="X630" s="229"/>
    </row>
    <row r="631" spans="1:24" ht="14.4">
      <c r="A631" s="229"/>
      <c r="B631" s="229"/>
      <c r="C631" s="229"/>
      <c r="D631" s="229"/>
      <c r="E631" s="229"/>
      <c r="F631" s="229"/>
      <c r="G631" s="229"/>
      <c r="H631" s="229"/>
      <c r="I631" s="229"/>
      <c r="J631" s="229"/>
      <c r="K631" s="229"/>
      <c r="L631" s="229"/>
      <c r="M631" s="229"/>
      <c r="N631" s="229"/>
      <c r="O631" s="229"/>
      <c r="P631" s="229"/>
      <c r="Q631" s="229"/>
      <c r="R631" s="229"/>
      <c r="S631" s="229"/>
      <c r="T631" s="229"/>
      <c r="U631" s="229"/>
      <c r="V631" s="229"/>
      <c r="W631" s="229"/>
      <c r="X631" s="229"/>
    </row>
    <row r="632" spans="1:24" ht="14.4">
      <c r="A632" s="229"/>
      <c r="B632" s="229"/>
      <c r="C632" s="229"/>
      <c r="D632" s="229"/>
      <c r="E632" s="229"/>
      <c r="F632" s="229"/>
      <c r="G632" s="229"/>
      <c r="H632" s="229"/>
      <c r="I632" s="229"/>
      <c r="J632" s="229"/>
      <c r="K632" s="229"/>
      <c r="L632" s="229"/>
      <c r="M632" s="229"/>
      <c r="N632" s="229"/>
      <c r="O632" s="229"/>
      <c r="P632" s="229"/>
      <c r="Q632" s="229"/>
      <c r="R632" s="229"/>
      <c r="S632" s="229"/>
      <c r="T632" s="229"/>
      <c r="U632" s="229"/>
      <c r="V632" s="229"/>
      <c r="W632" s="229"/>
      <c r="X632" s="229"/>
    </row>
    <row r="633" spans="1:24" ht="14.4">
      <c r="A633" s="229"/>
      <c r="B633" s="229"/>
      <c r="C633" s="229"/>
      <c r="D633" s="229"/>
      <c r="E633" s="229"/>
      <c r="F633" s="229"/>
      <c r="G633" s="229"/>
      <c r="H633" s="229"/>
      <c r="I633" s="229"/>
      <c r="J633" s="229"/>
      <c r="K633" s="229"/>
      <c r="L633" s="229"/>
      <c r="M633" s="229"/>
      <c r="N633" s="229"/>
      <c r="O633" s="229"/>
      <c r="P633" s="229"/>
      <c r="Q633" s="229"/>
      <c r="R633" s="229"/>
      <c r="S633" s="229"/>
      <c r="T633" s="229"/>
      <c r="U633" s="229"/>
      <c r="V633" s="229"/>
      <c r="W633" s="229"/>
      <c r="X633" s="229"/>
    </row>
    <row r="634" spans="1:24" ht="14.4">
      <c r="A634" s="229"/>
      <c r="B634" s="229"/>
      <c r="C634" s="229"/>
      <c r="D634" s="229"/>
      <c r="E634" s="229"/>
      <c r="F634" s="229"/>
      <c r="G634" s="229"/>
      <c r="H634" s="229"/>
      <c r="I634" s="229"/>
      <c r="J634" s="229"/>
      <c r="K634" s="229"/>
      <c r="L634" s="229"/>
      <c r="M634" s="229"/>
      <c r="N634" s="229"/>
      <c r="O634" s="229"/>
      <c r="P634" s="229"/>
      <c r="Q634" s="229"/>
      <c r="R634" s="229"/>
      <c r="S634" s="229"/>
      <c r="T634" s="229"/>
      <c r="U634" s="229"/>
      <c r="V634" s="229"/>
      <c r="W634" s="229"/>
      <c r="X634" s="229"/>
    </row>
    <row r="635" spans="1:24" ht="14.4">
      <c r="A635" s="229"/>
      <c r="B635" s="229"/>
      <c r="C635" s="229"/>
      <c r="D635" s="229"/>
      <c r="E635" s="229"/>
      <c r="F635" s="229"/>
      <c r="G635" s="229"/>
      <c r="H635" s="229"/>
      <c r="I635" s="229"/>
      <c r="J635" s="229"/>
      <c r="K635" s="229"/>
      <c r="L635" s="229"/>
      <c r="M635" s="229"/>
      <c r="N635" s="229"/>
      <c r="O635" s="229"/>
      <c r="P635" s="229"/>
      <c r="Q635" s="229"/>
      <c r="R635" s="229"/>
      <c r="S635" s="229"/>
      <c r="T635" s="229"/>
      <c r="U635" s="229"/>
      <c r="V635" s="229"/>
      <c r="W635" s="229"/>
      <c r="X635" s="229"/>
    </row>
    <row r="636" spans="1:24" ht="14.4">
      <c r="A636" s="229"/>
      <c r="B636" s="229"/>
      <c r="C636" s="229"/>
      <c r="D636" s="229"/>
      <c r="E636" s="229"/>
      <c r="F636" s="229"/>
      <c r="G636" s="229"/>
      <c r="H636" s="229"/>
      <c r="I636" s="229"/>
      <c r="J636" s="229"/>
      <c r="K636" s="229"/>
      <c r="L636" s="229"/>
      <c r="M636" s="229"/>
      <c r="N636" s="229"/>
      <c r="O636" s="229"/>
      <c r="P636" s="229"/>
      <c r="Q636" s="229"/>
      <c r="R636" s="229"/>
      <c r="S636" s="229"/>
      <c r="T636" s="229"/>
      <c r="U636" s="229"/>
      <c r="V636" s="229"/>
      <c r="W636" s="229"/>
      <c r="X636" s="229"/>
    </row>
    <row r="637" spans="1:24" ht="14.4">
      <c r="A637" s="229"/>
      <c r="B637" s="229"/>
      <c r="C637" s="229"/>
      <c r="D637" s="229"/>
      <c r="E637" s="229"/>
      <c r="F637" s="229"/>
      <c r="G637" s="229"/>
      <c r="H637" s="229"/>
      <c r="I637" s="229"/>
      <c r="J637" s="229"/>
      <c r="K637" s="229"/>
      <c r="L637" s="229"/>
      <c r="M637" s="229"/>
      <c r="N637" s="229"/>
      <c r="O637" s="229"/>
      <c r="P637" s="229"/>
      <c r="Q637" s="229"/>
      <c r="R637" s="229"/>
      <c r="S637" s="229"/>
      <c r="T637" s="229"/>
      <c r="U637" s="229"/>
      <c r="V637" s="229"/>
      <c r="W637" s="229"/>
      <c r="X637" s="229"/>
    </row>
    <row r="638" spans="1:24" ht="14.4">
      <c r="A638" s="229"/>
      <c r="B638" s="229"/>
      <c r="C638" s="229"/>
      <c r="D638" s="229"/>
      <c r="E638" s="229"/>
      <c r="F638" s="229"/>
      <c r="G638" s="229"/>
      <c r="H638" s="229"/>
      <c r="I638" s="229"/>
      <c r="J638" s="229"/>
      <c r="K638" s="229"/>
      <c r="L638" s="229"/>
      <c r="M638" s="229"/>
      <c r="N638" s="229"/>
      <c r="O638" s="229"/>
      <c r="P638" s="229"/>
      <c r="Q638" s="229"/>
      <c r="R638" s="229"/>
      <c r="S638" s="229"/>
      <c r="T638" s="229"/>
      <c r="U638" s="229"/>
      <c r="V638" s="229"/>
      <c r="W638" s="229"/>
      <c r="X638" s="229"/>
    </row>
    <row r="639" spans="1:24" ht="14.4">
      <c r="A639" s="229"/>
      <c r="B639" s="229"/>
      <c r="C639" s="229"/>
      <c r="D639" s="229"/>
      <c r="E639" s="229"/>
      <c r="F639" s="229"/>
      <c r="G639" s="229"/>
      <c r="H639" s="229"/>
      <c r="I639" s="229"/>
      <c r="J639" s="229"/>
      <c r="K639" s="229"/>
      <c r="L639" s="229"/>
      <c r="M639" s="229"/>
      <c r="N639" s="229"/>
      <c r="O639" s="229"/>
      <c r="P639" s="229"/>
      <c r="Q639" s="229"/>
      <c r="R639" s="229"/>
      <c r="S639" s="229"/>
      <c r="T639" s="229"/>
      <c r="U639" s="229"/>
      <c r="V639" s="229"/>
      <c r="W639" s="229"/>
      <c r="X639" s="229"/>
    </row>
    <row r="640" spans="1:24" ht="14.4">
      <c r="A640" s="229"/>
      <c r="B640" s="229"/>
      <c r="C640" s="229"/>
      <c r="D640" s="229"/>
      <c r="E640" s="229"/>
      <c r="F640" s="229"/>
      <c r="G640" s="229"/>
      <c r="H640" s="229"/>
      <c r="I640" s="229"/>
      <c r="J640" s="229"/>
      <c r="K640" s="229"/>
      <c r="L640" s="229"/>
      <c r="M640" s="229"/>
      <c r="N640" s="229"/>
      <c r="O640" s="229"/>
      <c r="P640" s="229"/>
      <c r="Q640" s="229"/>
      <c r="R640" s="229"/>
      <c r="S640" s="229"/>
      <c r="T640" s="229"/>
      <c r="U640" s="229"/>
      <c r="V640" s="229"/>
      <c r="W640" s="229"/>
      <c r="X640" s="229"/>
    </row>
    <row r="641" spans="1:24" ht="14.4">
      <c r="A641" s="229"/>
      <c r="B641" s="229"/>
      <c r="C641" s="229"/>
      <c r="D641" s="229"/>
      <c r="E641" s="229"/>
      <c r="F641" s="229"/>
      <c r="G641" s="229"/>
      <c r="H641" s="229"/>
      <c r="I641" s="229"/>
      <c r="J641" s="229"/>
      <c r="K641" s="229"/>
      <c r="L641" s="229"/>
      <c r="M641" s="229"/>
      <c r="N641" s="229"/>
      <c r="O641" s="229"/>
      <c r="P641" s="229"/>
      <c r="Q641" s="229"/>
      <c r="R641" s="229"/>
      <c r="S641" s="229"/>
      <c r="T641" s="229"/>
      <c r="U641" s="229"/>
      <c r="V641" s="229"/>
      <c r="W641" s="229"/>
      <c r="X641" s="229"/>
    </row>
    <row r="642" spans="1:24" ht="14.4">
      <c r="A642" s="229"/>
      <c r="B642" s="229"/>
      <c r="C642" s="229"/>
      <c r="D642" s="229"/>
      <c r="E642" s="229"/>
      <c r="F642" s="229"/>
      <c r="G642" s="229"/>
      <c r="H642" s="229"/>
      <c r="I642" s="229"/>
      <c r="J642" s="229"/>
      <c r="K642" s="229"/>
      <c r="L642" s="229"/>
      <c r="M642" s="229"/>
      <c r="N642" s="229"/>
      <c r="O642" s="229"/>
      <c r="P642" s="229"/>
      <c r="Q642" s="229"/>
      <c r="R642" s="229"/>
      <c r="S642" s="229"/>
      <c r="T642" s="229"/>
      <c r="U642" s="229"/>
      <c r="V642" s="229"/>
      <c r="W642" s="229"/>
      <c r="X642" s="229"/>
    </row>
    <row r="643" spans="1:24" ht="14.4">
      <c r="A643" s="229"/>
      <c r="B643" s="229"/>
      <c r="C643" s="229"/>
      <c r="D643" s="229"/>
      <c r="E643" s="229"/>
      <c r="F643" s="229"/>
      <c r="G643" s="229"/>
      <c r="H643" s="229"/>
      <c r="I643" s="229"/>
      <c r="J643" s="229"/>
      <c r="K643" s="229"/>
      <c r="L643" s="229"/>
      <c r="M643" s="229"/>
      <c r="N643" s="229"/>
      <c r="O643" s="229"/>
      <c r="P643" s="229"/>
      <c r="Q643" s="229"/>
      <c r="R643" s="229"/>
      <c r="S643" s="229"/>
      <c r="T643" s="229"/>
      <c r="U643" s="229"/>
      <c r="V643" s="229"/>
      <c r="W643" s="229"/>
      <c r="X643" s="229"/>
    </row>
    <row r="644" spans="1:24" ht="14.4">
      <c r="A644" s="229"/>
      <c r="B644" s="229"/>
      <c r="C644" s="229"/>
      <c r="D644" s="229"/>
      <c r="E644" s="229"/>
      <c r="F644" s="229"/>
      <c r="G644" s="229"/>
      <c r="H644" s="229"/>
      <c r="I644" s="229"/>
      <c r="J644" s="229"/>
      <c r="K644" s="229"/>
      <c r="L644" s="229"/>
      <c r="M644" s="229"/>
      <c r="N644" s="229"/>
      <c r="O644" s="229"/>
      <c r="P644" s="229"/>
      <c r="Q644" s="229"/>
      <c r="R644" s="229"/>
      <c r="S644" s="229"/>
      <c r="T644" s="229"/>
      <c r="U644" s="229"/>
      <c r="V644" s="229"/>
      <c r="W644" s="229"/>
      <c r="X644" s="229"/>
    </row>
    <row r="645" spans="1:24" ht="14.4">
      <c r="A645" s="229"/>
      <c r="B645" s="229"/>
      <c r="C645" s="229"/>
      <c r="D645" s="229"/>
      <c r="E645" s="229"/>
      <c r="F645" s="229"/>
      <c r="G645" s="229"/>
      <c r="H645" s="229"/>
      <c r="I645" s="229"/>
      <c r="J645" s="229"/>
      <c r="K645" s="229"/>
      <c r="L645" s="229"/>
      <c r="M645" s="229"/>
      <c r="N645" s="229"/>
      <c r="O645" s="229"/>
      <c r="P645" s="229"/>
      <c r="Q645" s="229"/>
      <c r="R645" s="229"/>
      <c r="S645" s="229"/>
      <c r="T645" s="229"/>
      <c r="U645" s="229"/>
      <c r="V645" s="229"/>
      <c r="W645" s="229"/>
      <c r="X645" s="229"/>
    </row>
    <row r="646" spans="1:24" ht="14.4">
      <c r="A646" s="229"/>
      <c r="B646" s="229"/>
      <c r="C646" s="229"/>
      <c r="D646" s="229"/>
      <c r="E646" s="229"/>
      <c r="F646" s="229"/>
      <c r="G646" s="229"/>
      <c r="H646" s="229"/>
      <c r="I646" s="229"/>
      <c r="J646" s="229"/>
      <c r="K646" s="229"/>
      <c r="L646" s="229"/>
      <c r="M646" s="229"/>
      <c r="N646" s="229"/>
      <c r="O646" s="229"/>
      <c r="P646" s="229"/>
      <c r="Q646" s="229"/>
      <c r="R646" s="229"/>
      <c r="S646" s="229"/>
      <c r="T646" s="229"/>
      <c r="U646" s="229"/>
      <c r="V646" s="229"/>
      <c r="W646" s="229"/>
      <c r="X646" s="229"/>
    </row>
    <row r="647" spans="1:24" ht="14.4">
      <c r="A647" s="229"/>
      <c r="B647" s="229"/>
      <c r="C647" s="229"/>
      <c r="D647" s="229"/>
      <c r="E647" s="229"/>
      <c r="F647" s="229"/>
      <c r="G647" s="229"/>
      <c r="H647" s="229"/>
      <c r="I647" s="229"/>
      <c r="J647" s="229"/>
      <c r="K647" s="229"/>
      <c r="L647" s="229"/>
      <c r="M647" s="229"/>
      <c r="N647" s="229"/>
      <c r="O647" s="229"/>
      <c r="P647" s="229"/>
      <c r="Q647" s="229"/>
      <c r="R647" s="229"/>
      <c r="S647" s="229"/>
      <c r="T647" s="229"/>
      <c r="U647" s="229"/>
      <c r="V647" s="229"/>
      <c r="W647" s="229"/>
      <c r="X647" s="229"/>
    </row>
    <row r="648" spans="1:24" ht="14.4">
      <c r="A648" s="229"/>
      <c r="B648" s="229"/>
      <c r="C648" s="229"/>
      <c r="D648" s="229"/>
      <c r="E648" s="229"/>
      <c r="F648" s="229"/>
      <c r="G648" s="229"/>
      <c r="H648" s="229"/>
      <c r="I648" s="229"/>
      <c r="J648" s="229"/>
      <c r="K648" s="229"/>
      <c r="L648" s="229"/>
      <c r="M648" s="229"/>
      <c r="N648" s="229"/>
      <c r="O648" s="229"/>
      <c r="P648" s="229"/>
      <c r="Q648" s="229"/>
      <c r="R648" s="229"/>
      <c r="S648" s="229"/>
      <c r="T648" s="229"/>
      <c r="U648" s="229"/>
      <c r="V648" s="229"/>
      <c r="W648" s="229"/>
      <c r="X648" s="229"/>
    </row>
    <row r="649" spans="1:24" ht="14.4">
      <c r="A649" s="229"/>
      <c r="B649" s="229"/>
      <c r="C649" s="229"/>
      <c r="D649" s="229"/>
      <c r="E649" s="229"/>
      <c r="F649" s="229"/>
      <c r="G649" s="229"/>
      <c r="H649" s="229"/>
      <c r="I649" s="229"/>
      <c r="J649" s="229"/>
      <c r="K649" s="229"/>
      <c r="L649" s="229"/>
      <c r="M649" s="229"/>
      <c r="N649" s="229"/>
      <c r="O649" s="229"/>
      <c r="P649" s="229"/>
      <c r="Q649" s="229"/>
      <c r="R649" s="229"/>
      <c r="S649" s="229"/>
      <c r="T649" s="229"/>
      <c r="U649" s="229"/>
      <c r="V649" s="229"/>
      <c r="W649" s="229"/>
      <c r="X649" s="229"/>
    </row>
    <row r="650" spans="1:24" ht="14.4">
      <c r="A650" s="229"/>
      <c r="B650" s="229"/>
      <c r="C650" s="229"/>
      <c r="D650" s="229"/>
      <c r="E650" s="229"/>
      <c r="F650" s="229"/>
      <c r="G650" s="229"/>
      <c r="H650" s="229"/>
      <c r="I650" s="229"/>
      <c r="J650" s="229"/>
      <c r="K650" s="229"/>
      <c r="L650" s="229"/>
      <c r="M650" s="229"/>
      <c r="N650" s="229"/>
      <c r="O650" s="229"/>
      <c r="P650" s="229"/>
      <c r="Q650" s="229"/>
      <c r="R650" s="229"/>
      <c r="S650" s="229"/>
      <c r="T650" s="229"/>
      <c r="U650" s="229"/>
      <c r="V650" s="229"/>
      <c r="W650" s="229"/>
      <c r="X650" s="229"/>
    </row>
    <row r="651" spans="1:24" ht="14.4">
      <c r="A651" s="229"/>
      <c r="B651" s="229"/>
      <c r="C651" s="229"/>
      <c r="D651" s="229"/>
      <c r="E651" s="229"/>
      <c r="F651" s="229"/>
      <c r="G651" s="229"/>
      <c r="H651" s="229"/>
      <c r="I651" s="229"/>
      <c r="J651" s="229"/>
      <c r="K651" s="229"/>
      <c r="L651" s="229"/>
      <c r="M651" s="229"/>
      <c r="N651" s="229"/>
      <c r="O651" s="229"/>
      <c r="P651" s="229"/>
      <c r="Q651" s="229"/>
      <c r="R651" s="229"/>
      <c r="S651" s="229"/>
      <c r="T651" s="229"/>
      <c r="U651" s="229"/>
      <c r="V651" s="229"/>
      <c r="W651" s="229"/>
      <c r="X651" s="229"/>
    </row>
    <row r="652" spans="1:24" ht="14.4">
      <c r="A652" s="229"/>
      <c r="B652" s="229"/>
      <c r="C652" s="229"/>
      <c r="D652" s="229"/>
      <c r="E652" s="229"/>
      <c r="F652" s="229"/>
      <c r="G652" s="229"/>
      <c r="H652" s="229"/>
      <c r="I652" s="229"/>
      <c r="J652" s="229"/>
      <c r="K652" s="229"/>
      <c r="L652" s="229"/>
      <c r="M652" s="229"/>
      <c r="N652" s="229"/>
      <c r="O652" s="229"/>
      <c r="P652" s="229"/>
      <c r="Q652" s="229"/>
      <c r="R652" s="229"/>
      <c r="S652" s="229"/>
      <c r="T652" s="229"/>
      <c r="U652" s="229"/>
      <c r="V652" s="229"/>
      <c r="W652" s="229"/>
      <c r="X652" s="229"/>
    </row>
    <row r="653" spans="1:24" ht="14.4">
      <c r="A653" s="229"/>
      <c r="B653" s="229"/>
      <c r="C653" s="229"/>
      <c r="D653" s="229"/>
      <c r="E653" s="229"/>
      <c r="F653" s="229"/>
      <c r="G653" s="229"/>
      <c r="H653" s="229"/>
      <c r="I653" s="229"/>
      <c r="J653" s="229"/>
      <c r="K653" s="229"/>
      <c r="L653" s="229"/>
      <c r="M653" s="229"/>
      <c r="N653" s="229"/>
      <c r="O653" s="229"/>
      <c r="P653" s="229"/>
      <c r="Q653" s="229"/>
      <c r="R653" s="229"/>
      <c r="S653" s="229"/>
      <c r="T653" s="229"/>
      <c r="U653" s="229"/>
      <c r="V653" s="229"/>
      <c r="W653" s="229"/>
      <c r="X653" s="229"/>
    </row>
    <row r="654" spans="1:24" ht="14.4">
      <c r="A654" s="229"/>
      <c r="B654" s="229"/>
      <c r="C654" s="229"/>
      <c r="D654" s="229"/>
      <c r="E654" s="229"/>
      <c r="F654" s="229"/>
      <c r="G654" s="229"/>
      <c r="H654" s="229"/>
      <c r="I654" s="229"/>
      <c r="J654" s="229"/>
      <c r="K654" s="229"/>
      <c r="L654" s="229"/>
      <c r="M654" s="229"/>
      <c r="N654" s="229"/>
      <c r="O654" s="229"/>
      <c r="P654" s="229"/>
      <c r="Q654" s="229"/>
      <c r="R654" s="229"/>
      <c r="S654" s="229"/>
      <c r="T654" s="229"/>
      <c r="U654" s="229"/>
      <c r="V654" s="229"/>
      <c r="W654" s="229"/>
      <c r="X654" s="229"/>
    </row>
    <row r="655" spans="1:24" ht="14.4">
      <c r="A655" s="229"/>
      <c r="B655" s="229"/>
      <c r="C655" s="229"/>
      <c r="D655" s="229"/>
      <c r="E655" s="229"/>
      <c r="F655" s="229"/>
      <c r="G655" s="229"/>
      <c r="H655" s="229"/>
      <c r="I655" s="229"/>
      <c r="J655" s="229"/>
      <c r="K655" s="229"/>
      <c r="L655" s="229"/>
      <c r="M655" s="229"/>
      <c r="N655" s="229"/>
      <c r="O655" s="229"/>
      <c r="P655" s="229"/>
      <c r="Q655" s="229"/>
      <c r="R655" s="229"/>
      <c r="S655" s="229"/>
      <c r="T655" s="229"/>
      <c r="U655" s="229"/>
      <c r="V655" s="229"/>
      <c r="W655" s="229"/>
      <c r="X655" s="229"/>
    </row>
    <row r="656" spans="1:24" ht="14.4">
      <c r="A656" s="229"/>
      <c r="B656" s="229"/>
      <c r="C656" s="229"/>
      <c r="D656" s="229"/>
      <c r="E656" s="229"/>
      <c r="F656" s="229"/>
      <c r="G656" s="229"/>
      <c r="H656" s="229"/>
      <c r="I656" s="229"/>
      <c r="J656" s="229"/>
      <c r="K656" s="229"/>
      <c r="L656" s="229"/>
      <c r="M656" s="229"/>
      <c r="N656" s="229"/>
      <c r="O656" s="229"/>
      <c r="P656" s="229"/>
      <c r="Q656" s="229"/>
      <c r="R656" s="229"/>
      <c r="S656" s="229"/>
      <c r="T656" s="229"/>
      <c r="U656" s="229"/>
      <c r="V656" s="229"/>
      <c r="W656" s="229"/>
      <c r="X656" s="229"/>
    </row>
    <row r="657" spans="1:24" ht="14.4">
      <c r="A657" s="229"/>
      <c r="B657" s="229"/>
      <c r="C657" s="229"/>
      <c r="D657" s="229"/>
      <c r="E657" s="229"/>
      <c r="F657" s="229"/>
      <c r="G657" s="229"/>
      <c r="H657" s="229"/>
      <c r="I657" s="229"/>
      <c r="J657" s="229"/>
      <c r="K657" s="229"/>
      <c r="L657" s="229"/>
      <c r="M657" s="229"/>
      <c r="N657" s="229"/>
      <c r="O657" s="229"/>
      <c r="P657" s="229"/>
      <c r="Q657" s="229"/>
      <c r="R657" s="229"/>
      <c r="S657" s="229"/>
      <c r="T657" s="229"/>
      <c r="U657" s="229"/>
      <c r="V657" s="229"/>
      <c r="W657" s="229"/>
      <c r="X657" s="229"/>
    </row>
    <row r="658" spans="1:24" ht="14.4">
      <c r="A658" s="229"/>
      <c r="B658" s="229"/>
      <c r="C658" s="229"/>
      <c r="D658" s="229"/>
      <c r="E658" s="229"/>
      <c r="F658" s="229"/>
      <c r="G658" s="229"/>
      <c r="H658" s="229"/>
      <c r="I658" s="229"/>
      <c r="J658" s="229"/>
      <c r="K658" s="229"/>
      <c r="L658" s="229"/>
      <c r="M658" s="229"/>
      <c r="N658" s="229"/>
      <c r="O658" s="229"/>
      <c r="P658" s="229"/>
      <c r="Q658" s="229"/>
      <c r="R658" s="229"/>
      <c r="S658" s="229"/>
      <c r="T658" s="229"/>
      <c r="U658" s="229"/>
      <c r="V658" s="229"/>
      <c r="W658" s="229"/>
      <c r="X658" s="229"/>
    </row>
    <row r="659" spans="1:24" ht="14.4">
      <c r="A659" s="229"/>
      <c r="B659" s="229"/>
      <c r="C659" s="229"/>
      <c r="D659" s="229"/>
      <c r="E659" s="229"/>
      <c r="F659" s="229"/>
      <c r="G659" s="229"/>
      <c r="H659" s="229"/>
      <c r="I659" s="229"/>
      <c r="J659" s="229"/>
      <c r="K659" s="229"/>
      <c r="L659" s="229"/>
      <c r="M659" s="229"/>
      <c r="N659" s="229"/>
      <c r="O659" s="229"/>
      <c r="P659" s="229"/>
      <c r="Q659" s="229"/>
      <c r="R659" s="229"/>
      <c r="S659" s="229"/>
      <c r="T659" s="229"/>
      <c r="U659" s="229"/>
      <c r="V659" s="229"/>
      <c r="W659" s="229"/>
      <c r="X659" s="229"/>
    </row>
    <row r="660" spans="1:24" ht="14.4">
      <c r="A660" s="229"/>
      <c r="B660" s="229"/>
      <c r="C660" s="229"/>
      <c r="D660" s="229"/>
      <c r="E660" s="229"/>
      <c r="F660" s="229"/>
      <c r="G660" s="229"/>
      <c r="H660" s="229"/>
      <c r="I660" s="229"/>
      <c r="J660" s="229"/>
      <c r="K660" s="229"/>
      <c r="L660" s="229"/>
      <c r="M660" s="229"/>
      <c r="N660" s="229"/>
      <c r="O660" s="229"/>
      <c r="P660" s="229"/>
      <c r="Q660" s="229"/>
      <c r="R660" s="229"/>
      <c r="S660" s="229"/>
      <c r="T660" s="229"/>
      <c r="U660" s="229"/>
      <c r="V660" s="229"/>
      <c r="W660" s="229"/>
      <c r="X660" s="229"/>
    </row>
    <row r="661" spans="1:24" ht="14.4">
      <c r="A661" s="229"/>
      <c r="B661" s="229"/>
      <c r="C661" s="229"/>
      <c r="D661" s="229"/>
      <c r="E661" s="229"/>
      <c r="F661" s="229"/>
      <c r="G661" s="229"/>
      <c r="H661" s="229"/>
      <c r="I661" s="229"/>
      <c r="J661" s="229"/>
      <c r="K661" s="229"/>
      <c r="L661" s="229"/>
      <c r="M661" s="229"/>
      <c r="N661" s="229"/>
      <c r="O661" s="229"/>
      <c r="P661" s="229"/>
      <c r="Q661" s="229"/>
      <c r="R661" s="229"/>
      <c r="S661" s="229"/>
      <c r="T661" s="229"/>
      <c r="U661" s="229"/>
      <c r="V661" s="229"/>
      <c r="W661" s="229"/>
      <c r="X661" s="229"/>
    </row>
    <row r="662" spans="1:24" ht="14.4">
      <c r="A662" s="229"/>
      <c r="B662" s="229"/>
      <c r="C662" s="229"/>
      <c r="D662" s="229"/>
      <c r="E662" s="229"/>
      <c r="F662" s="229"/>
      <c r="G662" s="229"/>
      <c r="H662" s="229"/>
      <c r="I662" s="229"/>
      <c r="J662" s="229"/>
      <c r="K662" s="229"/>
      <c r="L662" s="229"/>
      <c r="M662" s="229"/>
      <c r="N662" s="229"/>
      <c r="O662" s="229"/>
      <c r="P662" s="229"/>
      <c r="Q662" s="229"/>
      <c r="R662" s="229"/>
      <c r="S662" s="229"/>
      <c r="T662" s="229"/>
      <c r="U662" s="229"/>
      <c r="V662" s="229"/>
      <c r="W662" s="229"/>
      <c r="X662" s="229"/>
    </row>
    <row r="663" spans="1:24" ht="14.4">
      <c r="A663" s="229"/>
      <c r="B663" s="229"/>
      <c r="C663" s="229"/>
      <c r="D663" s="229"/>
      <c r="E663" s="229"/>
      <c r="F663" s="229"/>
      <c r="G663" s="229"/>
      <c r="H663" s="229"/>
      <c r="I663" s="229"/>
      <c r="J663" s="229"/>
      <c r="K663" s="229"/>
      <c r="L663" s="229"/>
      <c r="M663" s="229"/>
      <c r="N663" s="229"/>
      <c r="O663" s="229"/>
      <c r="P663" s="229"/>
      <c r="Q663" s="229"/>
      <c r="R663" s="229"/>
      <c r="S663" s="229"/>
      <c r="T663" s="229"/>
      <c r="U663" s="229"/>
      <c r="V663" s="229"/>
      <c r="W663" s="229"/>
      <c r="X663" s="229"/>
    </row>
    <row r="664" spans="1:24" ht="14.4">
      <c r="A664" s="229"/>
      <c r="B664" s="229"/>
      <c r="C664" s="229"/>
      <c r="D664" s="229"/>
      <c r="E664" s="229"/>
      <c r="F664" s="229"/>
      <c r="G664" s="229"/>
      <c r="H664" s="229"/>
      <c r="I664" s="229"/>
      <c r="J664" s="229"/>
      <c r="K664" s="229"/>
      <c r="L664" s="229"/>
      <c r="M664" s="229"/>
      <c r="N664" s="229"/>
      <c r="O664" s="229"/>
      <c r="P664" s="229"/>
      <c r="Q664" s="229"/>
      <c r="R664" s="229"/>
      <c r="S664" s="229"/>
      <c r="T664" s="229"/>
      <c r="U664" s="229"/>
      <c r="V664" s="229"/>
      <c r="W664" s="229"/>
      <c r="X664" s="229"/>
    </row>
    <row r="665" spans="1:24" ht="14.4">
      <c r="A665" s="229"/>
      <c r="B665" s="229"/>
      <c r="C665" s="229"/>
      <c r="D665" s="229"/>
      <c r="E665" s="229"/>
      <c r="F665" s="229"/>
      <c r="G665" s="229"/>
      <c r="H665" s="229"/>
      <c r="I665" s="229"/>
      <c r="J665" s="229"/>
      <c r="K665" s="229"/>
      <c r="L665" s="229"/>
      <c r="M665" s="229"/>
      <c r="N665" s="229"/>
      <c r="O665" s="229"/>
      <c r="P665" s="229"/>
      <c r="Q665" s="229"/>
      <c r="R665" s="229"/>
      <c r="S665" s="229"/>
      <c r="T665" s="229"/>
      <c r="U665" s="229"/>
      <c r="V665" s="229"/>
      <c r="W665" s="229"/>
      <c r="X665" s="229"/>
    </row>
    <row r="666" spans="1:24" ht="14.4">
      <c r="A666" s="229"/>
      <c r="B666" s="229"/>
      <c r="C666" s="229"/>
      <c r="D666" s="229"/>
      <c r="E666" s="229"/>
      <c r="F666" s="229"/>
      <c r="G666" s="229"/>
      <c r="H666" s="229"/>
      <c r="I666" s="229"/>
      <c r="J666" s="229"/>
      <c r="K666" s="229"/>
      <c r="L666" s="229"/>
      <c r="M666" s="229"/>
      <c r="N666" s="229"/>
      <c r="O666" s="229"/>
      <c r="P666" s="229"/>
      <c r="Q666" s="229"/>
      <c r="R666" s="229"/>
      <c r="S666" s="229"/>
      <c r="T666" s="229"/>
      <c r="U666" s="229"/>
      <c r="V666" s="229"/>
      <c r="W666" s="229"/>
      <c r="X666" s="229"/>
    </row>
    <row r="667" spans="1:24" ht="14.4">
      <c r="A667" s="229"/>
      <c r="B667" s="229"/>
      <c r="C667" s="229"/>
      <c r="D667" s="229"/>
      <c r="E667" s="229"/>
      <c r="F667" s="229"/>
      <c r="G667" s="229"/>
      <c r="H667" s="229"/>
      <c r="I667" s="229"/>
      <c r="J667" s="229"/>
      <c r="K667" s="229"/>
      <c r="L667" s="229"/>
      <c r="M667" s="229"/>
      <c r="N667" s="229"/>
      <c r="O667" s="229"/>
      <c r="P667" s="229"/>
      <c r="Q667" s="229"/>
      <c r="R667" s="229"/>
      <c r="S667" s="229"/>
      <c r="T667" s="229"/>
      <c r="U667" s="229"/>
      <c r="V667" s="229"/>
      <c r="W667" s="229"/>
      <c r="X667" s="229"/>
    </row>
    <row r="668" spans="1:24" ht="14.4">
      <c r="A668" s="229"/>
      <c r="B668" s="229"/>
      <c r="C668" s="229"/>
      <c r="D668" s="229"/>
      <c r="E668" s="229"/>
      <c r="F668" s="229"/>
      <c r="G668" s="229"/>
      <c r="H668" s="229"/>
      <c r="I668" s="229"/>
      <c r="J668" s="229"/>
      <c r="K668" s="229"/>
      <c r="L668" s="229"/>
      <c r="M668" s="229"/>
      <c r="N668" s="229"/>
      <c r="O668" s="229"/>
      <c r="P668" s="229"/>
      <c r="Q668" s="229"/>
      <c r="R668" s="229"/>
      <c r="S668" s="229"/>
      <c r="T668" s="229"/>
      <c r="U668" s="229"/>
      <c r="V668" s="229"/>
      <c r="W668" s="229"/>
      <c r="X668" s="229"/>
    </row>
    <row r="669" spans="1:24" ht="14.4">
      <c r="A669" s="229"/>
      <c r="B669" s="229"/>
      <c r="C669" s="229"/>
      <c r="D669" s="229"/>
      <c r="E669" s="229"/>
      <c r="F669" s="229"/>
      <c r="G669" s="229"/>
      <c r="H669" s="229"/>
      <c r="I669" s="229"/>
      <c r="J669" s="229"/>
      <c r="K669" s="229"/>
      <c r="L669" s="229"/>
      <c r="M669" s="229"/>
      <c r="N669" s="229"/>
      <c r="O669" s="229"/>
      <c r="P669" s="229"/>
      <c r="Q669" s="229"/>
      <c r="R669" s="229"/>
      <c r="S669" s="229"/>
      <c r="T669" s="229"/>
      <c r="U669" s="229"/>
      <c r="V669" s="229"/>
      <c r="W669" s="229"/>
      <c r="X669" s="229"/>
    </row>
    <row r="670" spans="1:24" ht="14.4">
      <c r="A670" s="229"/>
      <c r="B670" s="229"/>
      <c r="C670" s="229"/>
      <c r="D670" s="229"/>
      <c r="E670" s="229"/>
      <c r="F670" s="229"/>
      <c r="G670" s="229"/>
      <c r="H670" s="229"/>
      <c r="I670" s="229"/>
      <c r="J670" s="229"/>
      <c r="K670" s="229"/>
      <c r="L670" s="229"/>
      <c r="M670" s="229"/>
      <c r="N670" s="229"/>
      <c r="O670" s="229"/>
      <c r="P670" s="229"/>
      <c r="Q670" s="229"/>
      <c r="R670" s="229"/>
      <c r="S670" s="229"/>
      <c r="T670" s="229"/>
      <c r="U670" s="229"/>
      <c r="V670" s="229"/>
      <c r="W670" s="229"/>
      <c r="X670" s="229"/>
    </row>
    <row r="671" spans="1:24" ht="14.4">
      <c r="A671" s="229"/>
      <c r="B671" s="229"/>
      <c r="C671" s="229"/>
      <c r="D671" s="229"/>
      <c r="E671" s="229"/>
      <c r="F671" s="229"/>
      <c r="G671" s="229"/>
      <c r="H671" s="229"/>
      <c r="I671" s="229"/>
      <c r="J671" s="229"/>
      <c r="K671" s="229"/>
      <c r="L671" s="229"/>
      <c r="M671" s="229"/>
      <c r="N671" s="229"/>
      <c r="O671" s="229"/>
      <c r="P671" s="229"/>
      <c r="Q671" s="229"/>
      <c r="R671" s="229"/>
      <c r="S671" s="229"/>
      <c r="T671" s="229"/>
      <c r="U671" s="229"/>
      <c r="V671" s="229"/>
      <c r="W671" s="229"/>
      <c r="X671" s="229"/>
    </row>
    <row r="672" spans="1:24" ht="14.4">
      <c r="A672" s="229"/>
      <c r="B672" s="229"/>
      <c r="C672" s="229"/>
      <c r="D672" s="229"/>
      <c r="E672" s="229"/>
      <c r="F672" s="229"/>
      <c r="G672" s="229"/>
      <c r="H672" s="229"/>
      <c r="I672" s="229"/>
      <c r="J672" s="229"/>
      <c r="K672" s="229"/>
      <c r="L672" s="229"/>
      <c r="M672" s="229"/>
      <c r="N672" s="229"/>
      <c r="O672" s="229"/>
      <c r="P672" s="229"/>
      <c r="Q672" s="229"/>
      <c r="R672" s="229"/>
      <c r="S672" s="229"/>
      <c r="T672" s="229"/>
      <c r="U672" s="229"/>
      <c r="V672" s="229"/>
      <c r="W672" s="229"/>
      <c r="X672" s="229"/>
    </row>
    <row r="673" spans="1:24" ht="14.4">
      <c r="A673" s="229"/>
      <c r="B673" s="229"/>
      <c r="C673" s="229"/>
      <c r="D673" s="229"/>
      <c r="E673" s="229"/>
      <c r="F673" s="229"/>
      <c r="G673" s="229"/>
      <c r="H673" s="229"/>
      <c r="I673" s="229"/>
      <c r="J673" s="229"/>
      <c r="K673" s="229"/>
      <c r="L673" s="229"/>
      <c r="M673" s="229"/>
      <c r="N673" s="229"/>
      <c r="O673" s="229"/>
      <c r="P673" s="229"/>
      <c r="Q673" s="229"/>
      <c r="R673" s="229"/>
      <c r="S673" s="229"/>
      <c r="T673" s="229"/>
      <c r="U673" s="229"/>
      <c r="V673" s="229"/>
      <c r="W673" s="229"/>
      <c r="X673" s="229"/>
    </row>
    <row r="674" spans="1:24" ht="14.4">
      <c r="A674" s="229"/>
      <c r="B674" s="229"/>
      <c r="C674" s="229"/>
      <c r="D674" s="229"/>
      <c r="E674" s="229"/>
      <c r="F674" s="229"/>
      <c r="G674" s="229"/>
      <c r="H674" s="229"/>
      <c r="I674" s="229"/>
      <c r="J674" s="229"/>
      <c r="K674" s="229"/>
      <c r="L674" s="229"/>
      <c r="M674" s="229"/>
      <c r="N674" s="229"/>
      <c r="O674" s="229"/>
      <c r="P674" s="229"/>
      <c r="Q674" s="229"/>
      <c r="R674" s="229"/>
      <c r="S674" s="229"/>
      <c r="T674" s="229"/>
      <c r="U674" s="229"/>
      <c r="V674" s="229"/>
      <c r="W674" s="229"/>
      <c r="X674" s="229"/>
    </row>
    <row r="675" spans="1:24" ht="14.4">
      <c r="A675" s="229"/>
      <c r="B675" s="229"/>
      <c r="C675" s="229"/>
      <c r="D675" s="229"/>
      <c r="E675" s="229"/>
      <c r="F675" s="229"/>
      <c r="G675" s="229"/>
      <c r="H675" s="229"/>
      <c r="I675" s="229"/>
      <c r="J675" s="229"/>
      <c r="K675" s="229"/>
      <c r="L675" s="229"/>
      <c r="M675" s="229"/>
      <c r="N675" s="229"/>
      <c r="O675" s="229"/>
      <c r="P675" s="229"/>
      <c r="Q675" s="229"/>
      <c r="R675" s="229"/>
      <c r="S675" s="229"/>
      <c r="T675" s="229"/>
      <c r="U675" s="229"/>
      <c r="V675" s="229"/>
      <c r="W675" s="229"/>
      <c r="X675" s="229"/>
    </row>
    <row r="676" spans="1:24" ht="14.4">
      <c r="A676" s="229"/>
      <c r="B676" s="229"/>
      <c r="C676" s="229"/>
      <c r="D676" s="229"/>
      <c r="E676" s="229"/>
      <c r="F676" s="229"/>
      <c r="G676" s="229"/>
      <c r="H676" s="229"/>
      <c r="I676" s="229"/>
      <c r="J676" s="229"/>
      <c r="K676" s="229"/>
      <c r="L676" s="229"/>
      <c r="M676" s="229"/>
      <c r="N676" s="229"/>
      <c r="O676" s="229"/>
      <c r="P676" s="229"/>
      <c r="Q676" s="229"/>
      <c r="R676" s="229"/>
      <c r="S676" s="229"/>
      <c r="T676" s="229"/>
      <c r="U676" s="229"/>
      <c r="V676" s="229"/>
      <c r="W676" s="229"/>
      <c r="X676" s="229"/>
    </row>
    <row r="677" spans="1:24" ht="14.4">
      <c r="A677" s="229"/>
      <c r="B677" s="229"/>
      <c r="C677" s="229"/>
      <c r="D677" s="229"/>
      <c r="E677" s="229"/>
      <c r="F677" s="229"/>
      <c r="G677" s="229"/>
      <c r="H677" s="229"/>
      <c r="I677" s="229"/>
      <c r="J677" s="229"/>
      <c r="K677" s="229"/>
      <c r="L677" s="229"/>
      <c r="M677" s="229"/>
      <c r="N677" s="229"/>
      <c r="O677" s="229"/>
      <c r="P677" s="229"/>
      <c r="Q677" s="229"/>
      <c r="R677" s="229"/>
      <c r="S677" s="229"/>
      <c r="T677" s="229"/>
      <c r="U677" s="229"/>
      <c r="V677" s="229"/>
      <c r="W677" s="229"/>
      <c r="X677" s="229"/>
    </row>
    <row r="678" spans="1:24" ht="14.4">
      <c r="A678" s="229"/>
      <c r="B678" s="229"/>
      <c r="C678" s="229"/>
      <c r="D678" s="229"/>
      <c r="E678" s="229"/>
      <c r="F678" s="229"/>
      <c r="G678" s="229"/>
      <c r="H678" s="229"/>
      <c r="I678" s="229"/>
      <c r="J678" s="229"/>
      <c r="K678" s="229"/>
      <c r="L678" s="229"/>
      <c r="M678" s="229"/>
      <c r="N678" s="229"/>
      <c r="O678" s="229"/>
      <c r="P678" s="229"/>
      <c r="Q678" s="229"/>
      <c r="R678" s="229"/>
      <c r="S678" s="229"/>
      <c r="T678" s="229"/>
      <c r="U678" s="229"/>
      <c r="V678" s="229"/>
      <c r="W678" s="229"/>
      <c r="X678" s="229"/>
    </row>
    <row r="679" spans="1:24" ht="14.4">
      <c r="A679" s="229"/>
      <c r="B679" s="229"/>
      <c r="C679" s="229"/>
      <c r="D679" s="229"/>
      <c r="E679" s="229"/>
      <c r="F679" s="229"/>
      <c r="G679" s="229"/>
      <c r="H679" s="229"/>
      <c r="I679" s="229"/>
      <c r="J679" s="229"/>
      <c r="K679" s="229"/>
      <c r="L679" s="229"/>
      <c r="M679" s="229"/>
      <c r="N679" s="229"/>
      <c r="O679" s="229"/>
      <c r="P679" s="229"/>
      <c r="Q679" s="229"/>
      <c r="R679" s="229"/>
      <c r="S679" s="229"/>
      <c r="T679" s="229"/>
      <c r="U679" s="229"/>
      <c r="V679" s="229"/>
      <c r="W679" s="229"/>
      <c r="X679" s="229"/>
    </row>
    <row r="680" spans="1:24" ht="14.4">
      <c r="A680" s="229"/>
      <c r="B680" s="229"/>
      <c r="C680" s="229"/>
      <c r="D680" s="229"/>
      <c r="E680" s="229"/>
      <c r="F680" s="229"/>
      <c r="G680" s="229"/>
      <c r="H680" s="229"/>
      <c r="I680" s="229"/>
      <c r="J680" s="229"/>
      <c r="K680" s="229"/>
      <c r="L680" s="229"/>
      <c r="M680" s="229"/>
      <c r="N680" s="229"/>
      <c r="O680" s="229"/>
      <c r="P680" s="229"/>
      <c r="Q680" s="229"/>
      <c r="R680" s="229"/>
      <c r="S680" s="229"/>
      <c r="T680" s="229"/>
      <c r="U680" s="229"/>
      <c r="V680" s="229"/>
      <c r="W680" s="229"/>
      <c r="X680" s="229"/>
    </row>
    <row r="681" spans="1:24" ht="14.4">
      <c r="A681" s="229"/>
      <c r="B681" s="229"/>
      <c r="C681" s="229"/>
      <c r="D681" s="229"/>
      <c r="E681" s="229"/>
      <c r="F681" s="229"/>
      <c r="G681" s="229"/>
      <c r="H681" s="229"/>
      <c r="I681" s="229"/>
      <c r="J681" s="229"/>
      <c r="K681" s="229"/>
      <c r="L681" s="229"/>
      <c r="M681" s="229"/>
      <c r="N681" s="229"/>
      <c r="O681" s="229"/>
      <c r="P681" s="229"/>
      <c r="Q681" s="229"/>
      <c r="R681" s="229"/>
      <c r="S681" s="229"/>
      <c r="T681" s="229"/>
      <c r="U681" s="229"/>
      <c r="V681" s="229"/>
      <c r="W681" s="229"/>
      <c r="X681" s="229"/>
    </row>
    <row r="682" spans="1:24" ht="14.4">
      <c r="A682" s="229"/>
      <c r="B682" s="229"/>
      <c r="C682" s="229"/>
      <c r="D682" s="229"/>
      <c r="E682" s="229"/>
      <c r="F682" s="229"/>
      <c r="G682" s="229"/>
      <c r="H682" s="229"/>
      <c r="I682" s="229"/>
      <c r="J682" s="229"/>
      <c r="K682" s="229"/>
      <c r="L682" s="229"/>
      <c r="M682" s="229"/>
      <c r="N682" s="229"/>
      <c r="O682" s="229"/>
      <c r="P682" s="229"/>
      <c r="Q682" s="229"/>
      <c r="R682" s="229"/>
      <c r="S682" s="229"/>
      <c r="T682" s="229"/>
      <c r="U682" s="229"/>
      <c r="V682" s="229"/>
      <c r="W682" s="229"/>
      <c r="X682" s="229"/>
    </row>
    <row r="683" spans="1:24" ht="14.4">
      <c r="A683" s="229"/>
      <c r="B683" s="229"/>
      <c r="C683" s="229"/>
      <c r="D683" s="229"/>
      <c r="E683" s="229"/>
      <c r="F683" s="229"/>
      <c r="G683" s="229"/>
      <c r="H683" s="229"/>
      <c r="I683" s="229"/>
      <c r="J683" s="229"/>
      <c r="K683" s="229"/>
      <c r="L683" s="229"/>
      <c r="M683" s="229"/>
      <c r="N683" s="229"/>
      <c r="O683" s="229"/>
      <c r="P683" s="229"/>
      <c r="Q683" s="229"/>
      <c r="R683" s="229"/>
      <c r="S683" s="229"/>
      <c r="T683" s="229"/>
      <c r="U683" s="229"/>
      <c r="V683" s="229"/>
      <c r="W683" s="229"/>
      <c r="X683" s="229"/>
    </row>
    <row r="684" spans="1:24" ht="14.4">
      <c r="A684" s="229"/>
      <c r="B684" s="229"/>
      <c r="C684" s="229"/>
      <c r="D684" s="229"/>
      <c r="E684" s="229"/>
      <c r="F684" s="229"/>
      <c r="G684" s="229"/>
      <c r="H684" s="229"/>
      <c r="I684" s="229"/>
      <c r="J684" s="229"/>
      <c r="K684" s="229"/>
      <c r="L684" s="229"/>
      <c r="M684" s="229"/>
      <c r="N684" s="229"/>
      <c r="O684" s="229"/>
      <c r="P684" s="229"/>
      <c r="Q684" s="229"/>
      <c r="R684" s="229"/>
      <c r="S684" s="229"/>
      <c r="T684" s="229"/>
      <c r="U684" s="229"/>
      <c r="V684" s="229"/>
      <c r="W684" s="229"/>
      <c r="X684" s="229"/>
    </row>
    <row r="685" spans="1:24" ht="14.4">
      <c r="A685" s="229"/>
      <c r="B685" s="229"/>
      <c r="C685" s="229"/>
      <c r="D685" s="229"/>
      <c r="E685" s="229"/>
      <c r="F685" s="229"/>
      <c r="G685" s="229"/>
      <c r="H685" s="229"/>
      <c r="I685" s="229"/>
      <c r="J685" s="229"/>
      <c r="K685" s="229"/>
      <c r="L685" s="229"/>
      <c r="M685" s="229"/>
      <c r="N685" s="229"/>
      <c r="O685" s="229"/>
      <c r="P685" s="229"/>
      <c r="Q685" s="229"/>
      <c r="R685" s="229"/>
      <c r="S685" s="229"/>
      <c r="T685" s="229"/>
      <c r="U685" s="229"/>
      <c r="V685" s="229"/>
      <c r="W685" s="229"/>
      <c r="X685" s="229"/>
    </row>
    <row r="686" spans="1:24" ht="14.4">
      <c r="A686" s="229"/>
      <c r="B686" s="229"/>
      <c r="C686" s="229"/>
      <c r="D686" s="229"/>
      <c r="E686" s="229"/>
      <c r="F686" s="229"/>
      <c r="G686" s="229"/>
      <c r="H686" s="229"/>
      <c r="I686" s="229"/>
      <c r="J686" s="229"/>
      <c r="K686" s="229"/>
      <c r="L686" s="229"/>
      <c r="M686" s="229"/>
      <c r="N686" s="229"/>
      <c r="O686" s="229"/>
      <c r="P686" s="229"/>
      <c r="Q686" s="229"/>
      <c r="R686" s="229"/>
      <c r="S686" s="229"/>
      <c r="T686" s="229"/>
      <c r="U686" s="229"/>
      <c r="V686" s="229"/>
      <c r="W686" s="229"/>
      <c r="X686" s="229"/>
    </row>
    <row r="687" spans="1:24" ht="14.4">
      <c r="A687" s="229"/>
      <c r="B687" s="229"/>
      <c r="C687" s="229"/>
      <c r="D687" s="229"/>
      <c r="E687" s="229"/>
      <c r="F687" s="229"/>
      <c r="G687" s="229"/>
      <c r="H687" s="229"/>
      <c r="I687" s="229"/>
      <c r="J687" s="229"/>
      <c r="K687" s="229"/>
      <c r="L687" s="229"/>
      <c r="M687" s="229"/>
      <c r="N687" s="229"/>
      <c r="O687" s="229"/>
      <c r="P687" s="229"/>
      <c r="Q687" s="229"/>
      <c r="R687" s="229"/>
      <c r="S687" s="229"/>
      <c r="T687" s="229"/>
      <c r="U687" s="229"/>
      <c r="V687" s="229"/>
      <c r="W687" s="229"/>
      <c r="X687" s="229"/>
    </row>
    <row r="688" spans="1:24" ht="14.4">
      <c r="A688" s="229"/>
      <c r="B688" s="229"/>
      <c r="C688" s="229"/>
      <c r="D688" s="229"/>
      <c r="E688" s="229"/>
      <c r="F688" s="229"/>
      <c r="G688" s="229"/>
      <c r="H688" s="229"/>
      <c r="I688" s="229"/>
      <c r="J688" s="229"/>
      <c r="K688" s="229"/>
      <c r="L688" s="229"/>
      <c r="M688" s="229"/>
      <c r="N688" s="229"/>
      <c r="O688" s="229"/>
      <c r="P688" s="229"/>
      <c r="Q688" s="229"/>
      <c r="R688" s="229"/>
      <c r="S688" s="229"/>
      <c r="T688" s="229"/>
      <c r="U688" s="229"/>
      <c r="V688" s="229"/>
      <c r="W688" s="229"/>
      <c r="X688" s="229"/>
    </row>
    <row r="689" spans="1:24" ht="14.4">
      <c r="A689" s="229"/>
      <c r="B689" s="229"/>
      <c r="C689" s="229"/>
      <c r="D689" s="229"/>
      <c r="E689" s="229"/>
      <c r="F689" s="229"/>
      <c r="G689" s="229"/>
      <c r="H689" s="229"/>
      <c r="I689" s="229"/>
      <c r="J689" s="229"/>
      <c r="K689" s="229"/>
      <c r="L689" s="229"/>
      <c r="M689" s="229"/>
      <c r="N689" s="229"/>
      <c r="O689" s="229"/>
      <c r="P689" s="229"/>
      <c r="Q689" s="229"/>
      <c r="R689" s="229"/>
      <c r="S689" s="229"/>
      <c r="T689" s="229"/>
      <c r="U689" s="229"/>
      <c r="V689" s="229"/>
      <c r="W689" s="229"/>
      <c r="X689" s="229"/>
    </row>
    <row r="690" spans="1:24" ht="14.4">
      <c r="A690" s="229"/>
      <c r="B690" s="229"/>
      <c r="C690" s="229"/>
      <c r="D690" s="229"/>
      <c r="E690" s="229"/>
      <c r="F690" s="229"/>
      <c r="G690" s="229"/>
      <c r="H690" s="229"/>
      <c r="I690" s="229"/>
      <c r="J690" s="229"/>
      <c r="K690" s="229"/>
      <c r="L690" s="229"/>
      <c r="M690" s="229"/>
      <c r="N690" s="229"/>
      <c r="O690" s="229"/>
      <c r="P690" s="229"/>
      <c r="Q690" s="229"/>
      <c r="R690" s="229"/>
      <c r="S690" s="229"/>
      <c r="T690" s="229"/>
      <c r="U690" s="229"/>
      <c r="V690" s="229"/>
      <c r="W690" s="229"/>
      <c r="X690" s="229"/>
    </row>
    <row r="691" spans="1:24" ht="14.4">
      <c r="A691" s="229"/>
      <c r="B691" s="229"/>
      <c r="C691" s="229"/>
      <c r="D691" s="229"/>
      <c r="E691" s="229"/>
      <c r="F691" s="229"/>
      <c r="G691" s="229"/>
      <c r="H691" s="229"/>
      <c r="I691" s="229"/>
      <c r="J691" s="229"/>
      <c r="K691" s="229"/>
      <c r="L691" s="229"/>
      <c r="M691" s="229"/>
      <c r="N691" s="229"/>
      <c r="O691" s="229"/>
      <c r="P691" s="229"/>
      <c r="Q691" s="229"/>
      <c r="R691" s="229"/>
      <c r="S691" s="229"/>
      <c r="T691" s="229"/>
      <c r="U691" s="229"/>
      <c r="V691" s="229"/>
      <c r="W691" s="229"/>
      <c r="X691" s="229"/>
    </row>
    <row r="692" spans="1:24" ht="14.4">
      <c r="A692" s="229"/>
      <c r="B692" s="229"/>
      <c r="C692" s="229"/>
      <c r="D692" s="229"/>
      <c r="E692" s="229"/>
      <c r="F692" s="229"/>
      <c r="G692" s="229"/>
      <c r="H692" s="229"/>
      <c r="I692" s="229"/>
      <c r="J692" s="229"/>
      <c r="K692" s="229"/>
      <c r="L692" s="229"/>
      <c r="M692" s="229"/>
      <c r="N692" s="229"/>
      <c r="O692" s="229"/>
      <c r="P692" s="229"/>
      <c r="Q692" s="229"/>
      <c r="R692" s="229"/>
      <c r="S692" s="229"/>
      <c r="T692" s="229"/>
      <c r="U692" s="229"/>
      <c r="V692" s="229"/>
      <c r="W692" s="229"/>
      <c r="X692" s="229"/>
    </row>
    <row r="693" spans="1:24" ht="14.4">
      <c r="A693" s="229"/>
      <c r="B693" s="229"/>
      <c r="C693" s="229"/>
      <c r="D693" s="229"/>
      <c r="E693" s="229"/>
      <c r="F693" s="229"/>
      <c r="G693" s="229"/>
      <c r="H693" s="229"/>
      <c r="I693" s="229"/>
      <c r="J693" s="229"/>
      <c r="K693" s="229"/>
      <c r="L693" s="229"/>
      <c r="M693" s="229"/>
      <c r="N693" s="229"/>
      <c r="O693" s="229"/>
      <c r="P693" s="229"/>
      <c r="Q693" s="229"/>
      <c r="R693" s="229"/>
      <c r="S693" s="229"/>
      <c r="T693" s="229"/>
      <c r="U693" s="229"/>
      <c r="V693" s="229"/>
      <c r="W693" s="229"/>
      <c r="X693" s="229"/>
    </row>
    <row r="694" spans="1:24" ht="14.4">
      <c r="A694" s="229"/>
      <c r="B694" s="229"/>
      <c r="C694" s="229"/>
      <c r="D694" s="229"/>
      <c r="E694" s="229"/>
      <c r="F694" s="229"/>
      <c r="G694" s="229"/>
      <c r="H694" s="229"/>
      <c r="I694" s="229"/>
      <c r="J694" s="229"/>
      <c r="K694" s="229"/>
      <c r="L694" s="229"/>
      <c r="M694" s="229"/>
      <c r="N694" s="229"/>
      <c r="O694" s="229"/>
      <c r="P694" s="229"/>
      <c r="Q694" s="229"/>
      <c r="R694" s="229"/>
      <c r="S694" s="229"/>
      <c r="T694" s="229"/>
      <c r="U694" s="229"/>
      <c r="V694" s="229"/>
      <c r="W694" s="229"/>
      <c r="X694" s="229"/>
    </row>
    <row r="695" spans="1:24" ht="14.4">
      <c r="A695" s="229"/>
      <c r="B695" s="229"/>
      <c r="C695" s="229"/>
      <c r="D695" s="229"/>
      <c r="E695" s="229"/>
      <c r="F695" s="229"/>
      <c r="G695" s="229"/>
      <c r="H695" s="229"/>
      <c r="I695" s="229"/>
      <c r="J695" s="229"/>
      <c r="K695" s="229"/>
      <c r="L695" s="229"/>
      <c r="M695" s="229"/>
      <c r="N695" s="229"/>
      <c r="O695" s="229"/>
      <c r="P695" s="229"/>
      <c r="Q695" s="229"/>
      <c r="R695" s="229"/>
      <c r="S695" s="229"/>
      <c r="T695" s="229"/>
      <c r="U695" s="229"/>
      <c r="V695" s="229"/>
      <c r="W695" s="229"/>
      <c r="X695" s="229"/>
    </row>
    <row r="696" spans="1:24" ht="14.4">
      <c r="A696" s="229"/>
      <c r="B696" s="229"/>
      <c r="C696" s="229"/>
      <c r="D696" s="229"/>
      <c r="E696" s="229"/>
      <c r="F696" s="229"/>
      <c r="G696" s="229"/>
      <c r="H696" s="229"/>
      <c r="I696" s="229"/>
      <c r="J696" s="229"/>
      <c r="K696" s="229"/>
      <c r="L696" s="229"/>
      <c r="M696" s="229"/>
      <c r="N696" s="229"/>
      <c r="O696" s="229"/>
      <c r="P696" s="229"/>
      <c r="Q696" s="229"/>
      <c r="R696" s="229"/>
      <c r="S696" s="229"/>
      <c r="T696" s="229"/>
      <c r="U696" s="229"/>
      <c r="V696" s="229"/>
      <c r="W696" s="229"/>
      <c r="X696" s="229"/>
    </row>
    <row r="697" spans="1:24" ht="14.4">
      <c r="A697" s="229"/>
      <c r="B697" s="229"/>
      <c r="C697" s="229"/>
      <c r="D697" s="229"/>
      <c r="E697" s="229"/>
      <c r="F697" s="229"/>
      <c r="G697" s="229"/>
      <c r="H697" s="229"/>
      <c r="I697" s="229"/>
      <c r="J697" s="229"/>
      <c r="K697" s="229"/>
      <c r="L697" s="229"/>
      <c r="M697" s="229"/>
      <c r="N697" s="229"/>
      <c r="O697" s="229"/>
      <c r="P697" s="229"/>
      <c r="Q697" s="229"/>
      <c r="R697" s="229"/>
      <c r="S697" s="229"/>
      <c r="T697" s="229"/>
      <c r="U697" s="229"/>
      <c r="V697" s="229"/>
      <c r="W697" s="229"/>
      <c r="X697" s="229"/>
    </row>
    <row r="698" spans="1:24" ht="14.4">
      <c r="A698" s="229"/>
      <c r="B698" s="229"/>
      <c r="C698" s="229"/>
      <c r="D698" s="229"/>
      <c r="E698" s="229"/>
      <c r="F698" s="229"/>
      <c r="G698" s="229"/>
      <c r="H698" s="229"/>
      <c r="I698" s="229"/>
      <c r="J698" s="229"/>
      <c r="K698" s="229"/>
      <c r="L698" s="229"/>
      <c r="M698" s="229"/>
      <c r="N698" s="229"/>
      <c r="O698" s="229"/>
      <c r="P698" s="229"/>
      <c r="Q698" s="229"/>
      <c r="R698" s="229"/>
      <c r="S698" s="229"/>
      <c r="T698" s="229"/>
      <c r="U698" s="229"/>
      <c r="V698" s="229"/>
      <c r="W698" s="229"/>
      <c r="X698" s="229"/>
    </row>
    <row r="699" spans="1:24" ht="14.4">
      <c r="A699" s="229"/>
      <c r="B699" s="229"/>
      <c r="C699" s="229"/>
      <c r="D699" s="229"/>
      <c r="E699" s="229"/>
      <c r="F699" s="229"/>
      <c r="G699" s="229"/>
      <c r="H699" s="229"/>
      <c r="I699" s="229"/>
      <c r="J699" s="229"/>
      <c r="K699" s="229"/>
      <c r="L699" s="229"/>
      <c r="M699" s="229"/>
      <c r="N699" s="229"/>
      <c r="O699" s="229"/>
      <c r="P699" s="229"/>
      <c r="Q699" s="229"/>
      <c r="R699" s="229"/>
      <c r="S699" s="229"/>
      <c r="T699" s="229"/>
      <c r="U699" s="229"/>
      <c r="V699" s="229"/>
      <c r="W699" s="229"/>
      <c r="X699" s="229"/>
    </row>
    <row r="700" spans="1:24" ht="14.4">
      <c r="A700" s="229"/>
      <c r="B700" s="229"/>
      <c r="C700" s="229"/>
      <c r="D700" s="229"/>
      <c r="E700" s="229"/>
      <c r="F700" s="229"/>
      <c r="G700" s="229"/>
      <c r="H700" s="229"/>
      <c r="I700" s="229"/>
      <c r="J700" s="229"/>
      <c r="K700" s="229"/>
      <c r="L700" s="229"/>
      <c r="M700" s="229"/>
      <c r="N700" s="229"/>
      <c r="O700" s="229"/>
      <c r="P700" s="229"/>
      <c r="Q700" s="229"/>
      <c r="R700" s="229"/>
      <c r="S700" s="229"/>
      <c r="T700" s="229"/>
      <c r="U700" s="229"/>
      <c r="V700" s="229"/>
      <c r="W700" s="229"/>
      <c r="X700" s="229"/>
    </row>
    <row r="701" spans="1:24" ht="14.4">
      <c r="A701" s="229"/>
      <c r="B701" s="229"/>
      <c r="C701" s="229"/>
      <c r="D701" s="229"/>
      <c r="E701" s="229"/>
      <c r="F701" s="229"/>
      <c r="G701" s="229"/>
      <c r="H701" s="229"/>
      <c r="I701" s="229"/>
      <c r="J701" s="229"/>
      <c r="K701" s="229"/>
      <c r="L701" s="229"/>
      <c r="M701" s="229"/>
      <c r="N701" s="229"/>
      <c r="O701" s="229"/>
      <c r="P701" s="229"/>
      <c r="Q701" s="229"/>
      <c r="R701" s="229"/>
      <c r="S701" s="229"/>
      <c r="T701" s="229"/>
      <c r="U701" s="229"/>
      <c r="V701" s="229"/>
      <c r="W701" s="229"/>
      <c r="X701" s="229"/>
    </row>
    <row r="702" spans="1:24" ht="14.4">
      <c r="A702" s="229"/>
      <c r="B702" s="229"/>
      <c r="C702" s="229"/>
      <c r="D702" s="229"/>
      <c r="E702" s="229"/>
      <c r="F702" s="229"/>
      <c r="G702" s="229"/>
      <c r="H702" s="229"/>
      <c r="I702" s="229"/>
      <c r="J702" s="229"/>
      <c r="K702" s="229"/>
      <c r="L702" s="229"/>
      <c r="M702" s="229"/>
      <c r="N702" s="229"/>
      <c r="O702" s="229"/>
      <c r="P702" s="229"/>
      <c r="Q702" s="229"/>
      <c r="R702" s="229"/>
      <c r="S702" s="229"/>
      <c r="T702" s="229"/>
      <c r="U702" s="229"/>
      <c r="V702" s="229"/>
      <c r="W702" s="229"/>
      <c r="X702" s="229"/>
    </row>
    <row r="703" spans="1:24" ht="14.4">
      <c r="A703" s="229"/>
      <c r="B703" s="229"/>
      <c r="C703" s="229"/>
      <c r="D703" s="229"/>
      <c r="E703" s="229"/>
      <c r="F703" s="229"/>
      <c r="G703" s="229"/>
      <c r="H703" s="229"/>
      <c r="I703" s="229"/>
      <c r="J703" s="229"/>
      <c r="K703" s="229"/>
      <c r="L703" s="229"/>
      <c r="M703" s="229"/>
      <c r="N703" s="229"/>
      <c r="O703" s="229"/>
      <c r="P703" s="229"/>
      <c r="Q703" s="229"/>
      <c r="R703" s="229"/>
      <c r="S703" s="229"/>
      <c r="T703" s="229"/>
      <c r="U703" s="229"/>
      <c r="V703" s="229"/>
      <c r="W703" s="229"/>
      <c r="X703" s="229"/>
    </row>
    <row r="704" spans="1:24" ht="14.4">
      <c r="A704" s="229"/>
      <c r="B704" s="229"/>
      <c r="C704" s="229"/>
      <c r="D704" s="229"/>
      <c r="E704" s="229"/>
      <c r="F704" s="229"/>
      <c r="G704" s="229"/>
      <c r="H704" s="229"/>
      <c r="I704" s="229"/>
      <c r="J704" s="229"/>
      <c r="K704" s="229"/>
      <c r="L704" s="229"/>
      <c r="M704" s="229"/>
      <c r="N704" s="229"/>
      <c r="O704" s="229"/>
      <c r="P704" s="229"/>
      <c r="Q704" s="229"/>
      <c r="R704" s="229"/>
      <c r="S704" s="229"/>
      <c r="T704" s="229"/>
      <c r="U704" s="229"/>
      <c r="V704" s="229"/>
      <c r="W704" s="229"/>
      <c r="X704" s="229"/>
    </row>
    <row r="705" spans="1:24" ht="14.4">
      <c r="A705" s="229"/>
      <c r="B705" s="229"/>
      <c r="C705" s="229"/>
      <c r="D705" s="229"/>
      <c r="E705" s="229"/>
      <c r="F705" s="229"/>
      <c r="G705" s="229"/>
      <c r="H705" s="229"/>
      <c r="I705" s="229"/>
      <c r="J705" s="229"/>
      <c r="K705" s="229"/>
      <c r="L705" s="229"/>
      <c r="M705" s="229"/>
      <c r="N705" s="229"/>
      <c r="O705" s="229"/>
      <c r="P705" s="229"/>
      <c r="Q705" s="229"/>
      <c r="R705" s="229"/>
      <c r="S705" s="229"/>
      <c r="T705" s="229"/>
      <c r="U705" s="229"/>
      <c r="V705" s="229"/>
      <c r="W705" s="229"/>
      <c r="X705" s="229"/>
    </row>
    <row r="706" spans="1:24" ht="14.4">
      <c r="A706" s="229"/>
      <c r="B706" s="229"/>
      <c r="C706" s="229"/>
      <c r="D706" s="229"/>
      <c r="E706" s="229"/>
      <c r="F706" s="229"/>
      <c r="G706" s="229"/>
      <c r="H706" s="229"/>
      <c r="I706" s="229"/>
      <c r="J706" s="229"/>
      <c r="K706" s="229"/>
      <c r="L706" s="229"/>
      <c r="M706" s="229"/>
      <c r="N706" s="229"/>
      <c r="O706" s="229"/>
      <c r="P706" s="229"/>
      <c r="Q706" s="229"/>
      <c r="R706" s="229"/>
      <c r="S706" s="229"/>
      <c r="T706" s="229"/>
      <c r="U706" s="229"/>
      <c r="V706" s="229"/>
      <c r="W706" s="229"/>
      <c r="X706" s="229"/>
    </row>
    <row r="707" spans="1:24" ht="14.4">
      <c r="A707" s="229"/>
      <c r="B707" s="229"/>
      <c r="C707" s="229"/>
      <c r="D707" s="229"/>
      <c r="E707" s="229"/>
      <c r="F707" s="229"/>
      <c r="G707" s="229"/>
      <c r="H707" s="229"/>
      <c r="I707" s="229"/>
      <c r="J707" s="229"/>
      <c r="K707" s="229"/>
      <c r="L707" s="229"/>
      <c r="M707" s="229"/>
      <c r="N707" s="229"/>
      <c r="O707" s="229"/>
      <c r="P707" s="229"/>
      <c r="Q707" s="229"/>
      <c r="R707" s="229"/>
      <c r="S707" s="229"/>
      <c r="T707" s="229"/>
      <c r="U707" s="229"/>
      <c r="V707" s="229"/>
      <c r="W707" s="229"/>
      <c r="X707" s="229"/>
    </row>
    <row r="708" spans="1:24" ht="14.4">
      <c r="A708" s="229"/>
      <c r="B708" s="229"/>
      <c r="C708" s="229"/>
      <c r="D708" s="229"/>
      <c r="E708" s="229"/>
      <c r="F708" s="229"/>
      <c r="G708" s="229"/>
      <c r="H708" s="229"/>
      <c r="I708" s="229"/>
      <c r="J708" s="229"/>
      <c r="K708" s="229"/>
      <c r="L708" s="229"/>
      <c r="M708" s="229"/>
      <c r="N708" s="229"/>
      <c r="O708" s="229"/>
      <c r="P708" s="229"/>
      <c r="Q708" s="229"/>
      <c r="R708" s="229"/>
      <c r="S708" s="229"/>
      <c r="T708" s="229"/>
      <c r="U708" s="229"/>
      <c r="V708" s="229"/>
      <c r="W708" s="229"/>
      <c r="X708" s="229"/>
    </row>
    <row r="709" spans="1:24" ht="14.4">
      <c r="A709" s="229"/>
      <c r="B709" s="229"/>
      <c r="C709" s="229"/>
      <c r="D709" s="229"/>
      <c r="E709" s="229"/>
      <c r="F709" s="229"/>
      <c r="G709" s="229"/>
      <c r="H709" s="229"/>
      <c r="I709" s="229"/>
      <c r="J709" s="229"/>
      <c r="K709" s="229"/>
      <c r="L709" s="229"/>
      <c r="M709" s="229"/>
      <c r="N709" s="229"/>
      <c r="O709" s="229"/>
      <c r="P709" s="229"/>
      <c r="Q709" s="229"/>
      <c r="R709" s="229"/>
      <c r="S709" s="229"/>
      <c r="T709" s="229"/>
      <c r="U709" s="229"/>
      <c r="V709" s="229"/>
      <c r="W709" s="229"/>
      <c r="X709" s="229"/>
    </row>
    <row r="710" spans="1:24" ht="14.4">
      <c r="A710" s="229"/>
      <c r="B710" s="229"/>
      <c r="C710" s="229"/>
      <c r="D710" s="229"/>
      <c r="E710" s="229"/>
      <c r="F710" s="229"/>
      <c r="G710" s="229"/>
      <c r="H710" s="229"/>
      <c r="I710" s="229"/>
      <c r="J710" s="229"/>
      <c r="K710" s="229"/>
      <c r="L710" s="229"/>
      <c r="M710" s="229"/>
      <c r="N710" s="229"/>
      <c r="O710" s="229"/>
      <c r="P710" s="229"/>
      <c r="Q710" s="229"/>
      <c r="R710" s="229"/>
      <c r="S710" s="229"/>
      <c r="T710" s="229"/>
      <c r="U710" s="229"/>
      <c r="V710" s="229"/>
      <c r="W710" s="229"/>
      <c r="X710" s="229"/>
    </row>
    <row r="711" spans="1:24" ht="14.4">
      <c r="A711" s="229"/>
      <c r="B711" s="229"/>
      <c r="C711" s="229"/>
      <c r="D711" s="229"/>
      <c r="E711" s="229"/>
      <c r="F711" s="229"/>
      <c r="G711" s="229"/>
      <c r="H711" s="229"/>
      <c r="I711" s="229"/>
      <c r="J711" s="229"/>
      <c r="K711" s="229"/>
      <c r="L711" s="229"/>
      <c r="M711" s="229"/>
      <c r="N711" s="229"/>
      <c r="O711" s="229"/>
      <c r="P711" s="229"/>
      <c r="Q711" s="229"/>
      <c r="R711" s="229"/>
      <c r="S711" s="229"/>
      <c r="T711" s="229"/>
      <c r="U711" s="229"/>
      <c r="V711" s="229"/>
      <c r="W711" s="229"/>
      <c r="X711" s="229"/>
    </row>
    <row r="712" spans="1:24" ht="14.4">
      <c r="A712" s="229"/>
      <c r="B712" s="229"/>
      <c r="C712" s="229"/>
      <c r="D712" s="229"/>
      <c r="E712" s="229"/>
      <c r="F712" s="229"/>
      <c r="G712" s="229"/>
      <c r="H712" s="229"/>
      <c r="I712" s="229"/>
      <c r="J712" s="229"/>
      <c r="K712" s="229"/>
      <c r="L712" s="229"/>
      <c r="M712" s="229"/>
      <c r="N712" s="229"/>
      <c r="O712" s="229"/>
      <c r="P712" s="229"/>
      <c r="Q712" s="229"/>
      <c r="R712" s="229"/>
      <c r="S712" s="229"/>
      <c r="T712" s="229"/>
      <c r="U712" s="229"/>
      <c r="V712" s="229"/>
      <c r="W712" s="229"/>
      <c r="X712" s="229"/>
    </row>
    <row r="713" spans="1:24" ht="14.4">
      <c r="A713" s="229"/>
      <c r="B713" s="229"/>
      <c r="C713" s="229"/>
      <c r="D713" s="229"/>
      <c r="E713" s="229"/>
      <c r="F713" s="229"/>
      <c r="G713" s="229"/>
      <c r="H713" s="229"/>
      <c r="I713" s="229"/>
      <c r="J713" s="229"/>
      <c r="K713" s="229"/>
      <c r="L713" s="229"/>
      <c r="M713" s="229"/>
      <c r="N713" s="229"/>
      <c r="O713" s="229"/>
      <c r="P713" s="229"/>
      <c r="Q713" s="229"/>
      <c r="R713" s="229"/>
      <c r="S713" s="229"/>
      <c r="T713" s="229"/>
      <c r="U713" s="229"/>
      <c r="V713" s="229"/>
      <c r="W713" s="229"/>
      <c r="X713" s="229"/>
    </row>
    <row r="714" spans="1:24" ht="14.4">
      <c r="A714" s="229"/>
      <c r="B714" s="229"/>
      <c r="C714" s="229"/>
      <c r="D714" s="229"/>
      <c r="E714" s="229"/>
      <c r="F714" s="229"/>
      <c r="G714" s="229"/>
      <c r="H714" s="229"/>
      <c r="I714" s="229"/>
      <c r="J714" s="229"/>
      <c r="K714" s="229"/>
      <c r="L714" s="229"/>
      <c r="M714" s="229"/>
      <c r="N714" s="229"/>
      <c r="O714" s="229"/>
      <c r="P714" s="229"/>
      <c r="Q714" s="229"/>
      <c r="R714" s="229"/>
      <c r="S714" s="229"/>
      <c r="T714" s="229"/>
      <c r="U714" s="229"/>
      <c r="V714" s="229"/>
      <c r="W714" s="229"/>
      <c r="X714" s="229"/>
    </row>
    <row r="715" spans="1:24" ht="14.4">
      <c r="A715" s="229"/>
      <c r="B715" s="229"/>
      <c r="C715" s="229"/>
      <c r="D715" s="229"/>
      <c r="E715" s="229"/>
      <c r="F715" s="229"/>
      <c r="G715" s="229"/>
      <c r="H715" s="229"/>
      <c r="I715" s="229"/>
      <c r="J715" s="229"/>
      <c r="K715" s="229"/>
      <c r="L715" s="229"/>
      <c r="M715" s="229"/>
      <c r="N715" s="229"/>
      <c r="O715" s="229"/>
      <c r="P715" s="229"/>
      <c r="Q715" s="229"/>
      <c r="R715" s="229"/>
      <c r="S715" s="229"/>
      <c r="T715" s="229"/>
      <c r="U715" s="229"/>
      <c r="V715" s="229"/>
      <c r="W715" s="229"/>
      <c r="X715" s="229"/>
    </row>
    <row r="716" spans="1:24" ht="14.4">
      <c r="A716" s="229"/>
      <c r="B716" s="229"/>
      <c r="C716" s="229"/>
      <c r="D716" s="229"/>
      <c r="E716" s="229"/>
      <c r="F716" s="229"/>
      <c r="G716" s="229"/>
      <c r="H716" s="229"/>
      <c r="I716" s="229"/>
      <c r="J716" s="229"/>
      <c r="K716" s="229"/>
      <c r="L716" s="229"/>
      <c r="M716" s="229"/>
      <c r="N716" s="229"/>
      <c r="O716" s="229"/>
      <c r="P716" s="229"/>
      <c r="Q716" s="229"/>
      <c r="R716" s="229"/>
      <c r="S716" s="229"/>
      <c r="T716" s="229"/>
      <c r="U716" s="229"/>
      <c r="V716" s="229"/>
      <c r="W716" s="229"/>
      <c r="X716" s="229"/>
    </row>
    <row r="717" spans="1:24" ht="14.4">
      <c r="A717" s="229"/>
      <c r="B717" s="229"/>
      <c r="C717" s="229"/>
      <c r="D717" s="229"/>
      <c r="E717" s="229"/>
      <c r="F717" s="229"/>
      <c r="G717" s="229"/>
      <c r="H717" s="229"/>
      <c r="I717" s="229"/>
      <c r="J717" s="229"/>
      <c r="K717" s="229"/>
      <c r="L717" s="229"/>
      <c r="M717" s="229"/>
      <c r="N717" s="229"/>
      <c r="O717" s="229"/>
      <c r="P717" s="229"/>
      <c r="Q717" s="229"/>
      <c r="R717" s="229"/>
      <c r="S717" s="229"/>
      <c r="T717" s="229"/>
      <c r="U717" s="229"/>
      <c r="V717" s="229"/>
      <c r="W717" s="229"/>
      <c r="X717" s="229"/>
    </row>
    <row r="718" spans="1:24" ht="14.4">
      <c r="A718" s="229"/>
      <c r="B718" s="229"/>
      <c r="C718" s="229"/>
      <c r="D718" s="229"/>
      <c r="E718" s="229"/>
      <c r="F718" s="229"/>
      <c r="G718" s="229"/>
      <c r="H718" s="229"/>
      <c r="I718" s="229"/>
      <c r="J718" s="229"/>
      <c r="K718" s="229"/>
      <c r="L718" s="229"/>
      <c r="M718" s="229"/>
      <c r="N718" s="229"/>
      <c r="O718" s="229"/>
      <c r="P718" s="229"/>
      <c r="Q718" s="229"/>
      <c r="R718" s="229"/>
      <c r="S718" s="229"/>
      <c r="T718" s="229"/>
      <c r="U718" s="229"/>
      <c r="V718" s="229"/>
      <c r="W718" s="229"/>
      <c r="X718" s="229"/>
    </row>
    <row r="719" spans="1:24" ht="14.4">
      <c r="A719" s="229"/>
      <c r="B719" s="229"/>
      <c r="C719" s="229"/>
      <c r="D719" s="229"/>
      <c r="E719" s="229"/>
      <c r="F719" s="229"/>
      <c r="G719" s="229"/>
      <c r="H719" s="229"/>
      <c r="I719" s="229"/>
      <c r="J719" s="229"/>
      <c r="K719" s="229"/>
      <c r="L719" s="229"/>
      <c r="M719" s="229"/>
      <c r="N719" s="229"/>
      <c r="O719" s="229"/>
      <c r="P719" s="229"/>
      <c r="Q719" s="229"/>
      <c r="R719" s="229"/>
      <c r="S719" s="229"/>
      <c r="T719" s="229"/>
      <c r="U719" s="229"/>
      <c r="V719" s="229"/>
      <c r="W719" s="229"/>
      <c r="X719" s="229"/>
    </row>
    <row r="720" spans="1:24" ht="14.4">
      <c r="A720" s="229"/>
      <c r="B720" s="229"/>
      <c r="C720" s="229"/>
      <c r="D720" s="229"/>
      <c r="E720" s="229"/>
      <c r="F720" s="229"/>
      <c r="G720" s="229"/>
      <c r="H720" s="229"/>
      <c r="I720" s="229"/>
      <c r="J720" s="229"/>
      <c r="K720" s="229"/>
      <c r="L720" s="229"/>
      <c r="M720" s="229"/>
      <c r="N720" s="229"/>
      <c r="O720" s="229"/>
      <c r="P720" s="229"/>
      <c r="Q720" s="229"/>
      <c r="R720" s="229"/>
      <c r="S720" s="229"/>
      <c r="T720" s="229"/>
      <c r="U720" s="229"/>
      <c r="V720" s="229"/>
      <c r="W720" s="229"/>
      <c r="X720" s="229"/>
    </row>
    <row r="721" spans="1:24" ht="14.4">
      <c r="A721" s="229"/>
      <c r="B721" s="229"/>
      <c r="C721" s="229"/>
      <c r="D721" s="229"/>
      <c r="E721" s="229"/>
      <c r="F721" s="229"/>
      <c r="G721" s="229"/>
      <c r="H721" s="229"/>
      <c r="I721" s="229"/>
      <c r="J721" s="229"/>
      <c r="K721" s="229"/>
      <c r="L721" s="229"/>
      <c r="M721" s="229"/>
      <c r="N721" s="229"/>
      <c r="O721" s="229"/>
      <c r="P721" s="229"/>
      <c r="Q721" s="229"/>
      <c r="R721" s="229"/>
      <c r="S721" s="229"/>
      <c r="T721" s="229"/>
      <c r="U721" s="229"/>
      <c r="V721" s="229"/>
      <c r="W721" s="229"/>
      <c r="X721" s="229"/>
    </row>
    <row r="722" spans="1:24" ht="14.4">
      <c r="A722" s="229"/>
      <c r="B722" s="229"/>
      <c r="C722" s="229"/>
      <c r="D722" s="229"/>
      <c r="E722" s="229"/>
      <c r="F722" s="229"/>
      <c r="G722" s="229"/>
      <c r="H722" s="229"/>
      <c r="I722" s="229"/>
      <c r="J722" s="229"/>
      <c r="K722" s="229"/>
      <c r="L722" s="229"/>
      <c r="M722" s="229"/>
      <c r="N722" s="229"/>
      <c r="O722" s="229"/>
      <c r="P722" s="229"/>
      <c r="Q722" s="229"/>
      <c r="R722" s="229"/>
      <c r="S722" s="229"/>
      <c r="T722" s="229"/>
      <c r="U722" s="229"/>
      <c r="V722" s="229"/>
      <c r="W722" s="229"/>
      <c r="X722" s="229"/>
    </row>
    <row r="723" spans="1:24" ht="14.4">
      <c r="A723" s="229"/>
      <c r="B723" s="229"/>
      <c r="C723" s="229"/>
      <c r="D723" s="229"/>
      <c r="E723" s="229"/>
      <c r="F723" s="229"/>
      <c r="G723" s="229"/>
      <c r="H723" s="229"/>
      <c r="I723" s="229"/>
      <c r="J723" s="229"/>
      <c r="K723" s="229"/>
      <c r="L723" s="229"/>
      <c r="M723" s="229"/>
      <c r="N723" s="229"/>
      <c r="O723" s="229"/>
      <c r="P723" s="229"/>
      <c r="Q723" s="229"/>
      <c r="R723" s="229"/>
      <c r="S723" s="229"/>
      <c r="T723" s="229"/>
      <c r="U723" s="229"/>
      <c r="V723" s="229"/>
      <c r="W723" s="229"/>
      <c r="X723" s="229"/>
    </row>
    <row r="724" spans="1:24" ht="14.4">
      <c r="A724" s="229"/>
      <c r="B724" s="229"/>
      <c r="C724" s="229"/>
      <c r="D724" s="229"/>
      <c r="E724" s="229"/>
      <c r="F724" s="229"/>
      <c r="G724" s="229"/>
      <c r="H724" s="229"/>
      <c r="I724" s="229"/>
      <c r="J724" s="229"/>
      <c r="K724" s="229"/>
      <c r="L724" s="229"/>
      <c r="M724" s="229"/>
      <c r="N724" s="229"/>
      <c r="O724" s="229"/>
      <c r="P724" s="229"/>
      <c r="Q724" s="229"/>
      <c r="R724" s="229"/>
      <c r="S724" s="229"/>
      <c r="T724" s="229"/>
      <c r="U724" s="229"/>
      <c r="V724" s="229"/>
      <c r="W724" s="229"/>
      <c r="X724" s="229"/>
    </row>
    <row r="725" spans="1:24" ht="14.4">
      <c r="A725" s="229"/>
      <c r="B725" s="229"/>
      <c r="C725" s="229"/>
      <c r="D725" s="229"/>
      <c r="E725" s="229"/>
      <c r="F725" s="229"/>
      <c r="G725" s="229"/>
      <c r="H725" s="229"/>
      <c r="I725" s="229"/>
      <c r="J725" s="229"/>
      <c r="K725" s="229"/>
      <c r="L725" s="229"/>
      <c r="M725" s="229"/>
      <c r="N725" s="229"/>
      <c r="O725" s="229"/>
      <c r="P725" s="229"/>
      <c r="Q725" s="229"/>
      <c r="R725" s="229"/>
      <c r="S725" s="229"/>
      <c r="T725" s="229"/>
      <c r="U725" s="229"/>
      <c r="V725" s="229"/>
      <c r="W725" s="229"/>
      <c r="X725" s="229"/>
    </row>
    <row r="726" spans="1:24" ht="14.4">
      <c r="A726" s="229"/>
      <c r="B726" s="229"/>
      <c r="C726" s="229"/>
      <c r="D726" s="229"/>
      <c r="E726" s="229"/>
      <c r="F726" s="229"/>
      <c r="G726" s="229"/>
      <c r="H726" s="229"/>
      <c r="I726" s="229"/>
      <c r="J726" s="229"/>
      <c r="K726" s="229"/>
      <c r="L726" s="229"/>
      <c r="M726" s="229"/>
      <c r="N726" s="229"/>
      <c r="O726" s="229"/>
      <c r="P726" s="229"/>
      <c r="Q726" s="229"/>
      <c r="R726" s="229"/>
      <c r="S726" s="229"/>
      <c r="T726" s="229"/>
      <c r="U726" s="229"/>
      <c r="V726" s="229"/>
      <c r="W726" s="229"/>
      <c r="X726" s="229"/>
    </row>
    <row r="727" spans="1:24" ht="14.4">
      <c r="A727" s="229"/>
      <c r="B727" s="229"/>
      <c r="C727" s="229"/>
      <c r="D727" s="229"/>
      <c r="E727" s="229"/>
      <c r="F727" s="229"/>
      <c r="G727" s="229"/>
      <c r="H727" s="229"/>
      <c r="I727" s="229"/>
      <c r="J727" s="229"/>
      <c r="K727" s="229"/>
      <c r="L727" s="229"/>
      <c r="M727" s="229"/>
      <c r="N727" s="229"/>
      <c r="O727" s="229"/>
      <c r="P727" s="229"/>
      <c r="Q727" s="229"/>
      <c r="R727" s="229"/>
      <c r="S727" s="229"/>
      <c r="T727" s="229"/>
      <c r="U727" s="229"/>
      <c r="V727" s="229"/>
      <c r="W727" s="229"/>
      <c r="X727" s="229"/>
    </row>
    <row r="728" spans="1:24" ht="14.4">
      <c r="A728" s="229"/>
      <c r="B728" s="229"/>
      <c r="C728" s="229"/>
      <c r="D728" s="229"/>
      <c r="E728" s="229"/>
      <c r="F728" s="229"/>
      <c r="G728" s="229"/>
      <c r="H728" s="229"/>
      <c r="I728" s="229"/>
      <c r="J728" s="229"/>
      <c r="K728" s="229"/>
      <c r="L728" s="229"/>
      <c r="M728" s="229"/>
      <c r="N728" s="229"/>
      <c r="O728" s="229"/>
      <c r="P728" s="229"/>
      <c r="Q728" s="229"/>
      <c r="R728" s="229"/>
      <c r="S728" s="229"/>
      <c r="T728" s="229"/>
      <c r="U728" s="229"/>
      <c r="V728" s="229"/>
      <c r="W728" s="229"/>
      <c r="X728" s="229"/>
    </row>
    <row r="729" spans="1:24" ht="14.4">
      <c r="A729" s="229"/>
      <c r="B729" s="229"/>
      <c r="C729" s="229"/>
      <c r="D729" s="229"/>
      <c r="E729" s="229"/>
      <c r="F729" s="229"/>
      <c r="G729" s="229"/>
      <c r="H729" s="229"/>
      <c r="I729" s="229"/>
      <c r="J729" s="229"/>
      <c r="K729" s="229"/>
      <c r="L729" s="229"/>
      <c r="M729" s="229"/>
      <c r="N729" s="229"/>
      <c r="O729" s="229"/>
      <c r="P729" s="229"/>
      <c r="Q729" s="229"/>
      <c r="R729" s="229"/>
      <c r="S729" s="229"/>
      <c r="T729" s="229"/>
      <c r="U729" s="229"/>
      <c r="V729" s="229"/>
      <c r="W729" s="229"/>
      <c r="X729" s="229"/>
    </row>
    <row r="730" spans="1:24" ht="14.4">
      <c r="A730" s="229"/>
      <c r="B730" s="229"/>
      <c r="C730" s="229"/>
      <c r="D730" s="229"/>
      <c r="E730" s="229"/>
      <c r="F730" s="229"/>
      <c r="G730" s="229"/>
      <c r="H730" s="229"/>
      <c r="I730" s="229"/>
      <c r="J730" s="229"/>
      <c r="K730" s="229"/>
      <c r="L730" s="229"/>
      <c r="M730" s="229"/>
      <c r="N730" s="229"/>
      <c r="O730" s="229"/>
      <c r="P730" s="229"/>
      <c r="Q730" s="229"/>
      <c r="R730" s="229"/>
      <c r="S730" s="229"/>
      <c r="T730" s="229"/>
      <c r="U730" s="229"/>
      <c r="V730" s="229"/>
      <c r="W730" s="229"/>
      <c r="X730" s="229"/>
    </row>
    <row r="731" spans="1:24" ht="14.4">
      <c r="A731" s="229"/>
      <c r="B731" s="229"/>
      <c r="C731" s="229"/>
      <c r="D731" s="229"/>
      <c r="E731" s="229"/>
      <c r="F731" s="229"/>
      <c r="G731" s="229"/>
      <c r="H731" s="229"/>
      <c r="I731" s="229"/>
      <c r="J731" s="229"/>
      <c r="K731" s="229"/>
      <c r="L731" s="229"/>
      <c r="M731" s="229"/>
      <c r="N731" s="229"/>
      <c r="O731" s="229"/>
      <c r="P731" s="229"/>
      <c r="Q731" s="229"/>
      <c r="R731" s="229"/>
      <c r="S731" s="229"/>
      <c r="T731" s="229"/>
      <c r="U731" s="229"/>
      <c r="V731" s="229"/>
      <c r="W731" s="229"/>
      <c r="X731" s="229"/>
    </row>
    <row r="732" spans="1:24" ht="14.4">
      <c r="A732" s="229"/>
      <c r="B732" s="229"/>
      <c r="C732" s="229"/>
      <c r="D732" s="229"/>
      <c r="E732" s="229"/>
      <c r="F732" s="229"/>
      <c r="G732" s="229"/>
      <c r="H732" s="229"/>
      <c r="I732" s="229"/>
      <c r="J732" s="229"/>
      <c r="K732" s="229"/>
      <c r="L732" s="229"/>
      <c r="M732" s="229"/>
      <c r="N732" s="229"/>
      <c r="O732" s="229"/>
      <c r="P732" s="229"/>
      <c r="Q732" s="229"/>
      <c r="R732" s="229"/>
      <c r="S732" s="229"/>
      <c r="T732" s="229"/>
      <c r="U732" s="229"/>
      <c r="V732" s="229"/>
      <c r="W732" s="229"/>
      <c r="X732" s="229"/>
    </row>
    <row r="733" spans="1:24" ht="14.4">
      <c r="A733" s="229"/>
      <c r="B733" s="229"/>
      <c r="C733" s="229"/>
      <c r="D733" s="229"/>
      <c r="E733" s="229"/>
      <c r="F733" s="229"/>
      <c r="G733" s="229"/>
      <c r="H733" s="229"/>
      <c r="I733" s="229"/>
      <c r="J733" s="229"/>
      <c r="K733" s="229"/>
      <c r="L733" s="229"/>
      <c r="M733" s="229"/>
      <c r="N733" s="229"/>
      <c r="O733" s="229"/>
      <c r="P733" s="229"/>
      <c r="Q733" s="229"/>
      <c r="R733" s="229"/>
      <c r="S733" s="229"/>
      <c r="T733" s="229"/>
      <c r="U733" s="229"/>
      <c r="V733" s="229"/>
      <c r="W733" s="229"/>
      <c r="X733" s="229"/>
    </row>
    <row r="734" spans="1:24" ht="14.4">
      <c r="A734" s="229"/>
      <c r="B734" s="229"/>
      <c r="C734" s="229"/>
      <c r="D734" s="229"/>
      <c r="E734" s="229"/>
      <c r="F734" s="229"/>
      <c r="G734" s="229"/>
      <c r="H734" s="229"/>
      <c r="I734" s="229"/>
      <c r="J734" s="229"/>
      <c r="K734" s="229"/>
      <c r="L734" s="229"/>
      <c r="M734" s="229"/>
      <c r="N734" s="229"/>
      <c r="O734" s="229"/>
      <c r="P734" s="229"/>
      <c r="Q734" s="229"/>
      <c r="R734" s="229"/>
      <c r="S734" s="229"/>
      <c r="T734" s="229"/>
      <c r="U734" s="229"/>
      <c r="V734" s="229"/>
      <c r="W734" s="229"/>
      <c r="X734" s="229"/>
    </row>
    <row r="735" spans="1:24" ht="14.4">
      <c r="A735" s="229"/>
      <c r="B735" s="229"/>
      <c r="C735" s="229"/>
      <c r="D735" s="229"/>
      <c r="E735" s="229"/>
      <c r="F735" s="229"/>
      <c r="G735" s="229"/>
      <c r="H735" s="229"/>
      <c r="I735" s="229"/>
      <c r="J735" s="229"/>
      <c r="K735" s="229"/>
      <c r="L735" s="229"/>
      <c r="M735" s="229"/>
      <c r="N735" s="229"/>
      <c r="O735" s="229"/>
      <c r="P735" s="229"/>
      <c r="Q735" s="229"/>
      <c r="R735" s="229"/>
      <c r="S735" s="229"/>
      <c r="T735" s="229"/>
      <c r="U735" s="229"/>
      <c r="V735" s="229"/>
      <c r="W735" s="229"/>
      <c r="X735" s="229"/>
    </row>
    <row r="736" spans="1:24" ht="14.4">
      <c r="A736" s="229"/>
      <c r="B736" s="229"/>
      <c r="C736" s="229"/>
      <c r="D736" s="229"/>
      <c r="E736" s="229"/>
      <c r="F736" s="229"/>
      <c r="G736" s="229"/>
      <c r="H736" s="229"/>
      <c r="I736" s="229"/>
      <c r="J736" s="229"/>
      <c r="K736" s="229"/>
      <c r="L736" s="229"/>
      <c r="M736" s="229"/>
      <c r="N736" s="229"/>
      <c r="O736" s="229"/>
      <c r="P736" s="229"/>
      <c r="Q736" s="229"/>
      <c r="R736" s="229"/>
      <c r="S736" s="229"/>
      <c r="T736" s="229"/>
      <c r="U736" s="229"/>
      <c r="V736" s="229"/>
      <c r="W736" s="229"/>
      <c r="X736" s="229"/>
    </row>
    <row r="737" spans="1:24" ht="14.4">
      <c r="A737" s="229"/>
      <c r="B737" s="229"/>
      <c r="C737" s="229"/>
      <c r="D737" s="229"/>
      <c r="E737" s="229"/>
      <c r="F737" s="229"/>
      <c r="G737" s="229"/>
      <c r="H737" s="229"/>
      <c r="I737" s="229"/>
      <c r="J737" s="229"/>
      <c r="K737" s="229"/>
      <c r="L737" s="229"/>
      <c r="M737" s="229"/>
      <c r="N737" s="229"/>
      <c r="O737" s="229"/>
      <c r="P737" s="229"/>
      <c r="Q737" s="229"/>
      <c r="R737" s="229"/>
      <c r="S737" s="229"/>
      <c r="T737" s="229"/>
      <c r="U737" s="229"/>
      <c r="V737" s="229"/>
      <c r="W737" s="229"/>
      <c r="X737" s="229"/>
    </row>
    <row r="738" spans="1:24" ht="14.4">
      <c r="A738" s="229"/>
      <c r="B738" s="229"/>
      <c r="C738" s="229"/>
      <c r="D738" s="229"/>
      <c r="E738" s="229"/>
      <c r="F738" s="229"/>
      <c r="G738" s="229"/>
      <c r="H738" s="229"/>
      <c r="I738" s="229"/>
      <c r="J738" s="229"/>
      <c r="K738" s="229"/>
      <c r="L738" s="229"/>
      <c r="M738" s="229"/>
      <c r="N738" s="229"/>
      <c r="O738" s="229"/>
      <c r="P738" s="229"/>
      <c r="Q738" s="229"/>
      <c r="R738" s="229"/>
      <c r="S738" s="229"/>
      <c r="T738" s="229"/>
      <c r="U738" s="229"/>
      <c r="V738" s="229"/>
      <c r="W738" s="229"/>
      <c r="X738" s="229"/>
    </row>
    <row r="739" spans="1:24" ht="14.4">
      <c r="A739" s="229"/>
      <c r="B739" s="229"/>
      <c r="C739" s="229"/>
      <c r="D739" s="229"/>
      <c r="E739" s="229"/>
      <c r="F739" s="229"/>
      <c r="G739" s="229"/>
      <c r="H739" s="229"/>
      <c r="I739" s="229"/>
      <c r="J739" s="229"/>
      <c r="K739" s="229"/>
      <c r="L739" s="229"/>
      <c r="M739" s="229"/>
      <c r="N739" s="229"/>
      <c r="O739" s="229"/>
      <c r="P739" s="229"/>
      <c r="Q739" s="229"/>
      <c r="R739" s="229"/>
      <c r="S739" s="229"/>
      <c r="T739" s="229"/>
      <c r="U739" s="229"/>
      <c r="V739" s="229"/>
      <c r="W739" s="229"/>
      <c r="X739" s="229"/>
    </row>
    <row r="740" spans="1:24" ht="14.4">
      <c r="A740" s="229"/>
      <c r="B740" s="229"/>
      <c r="C740" s="229"/>
      <c r="D740" s="229"/>
      <c r="E740" s="229"/>
      <c r="F740" s="229"/>
      <c r="G740" s="229"/>
      <c r="H740" s="229"/>
      <c r="I740" s="229"/>
      <c r="J740" s="229"/>
      <c r="K740" s="229"/>
      <c r="L740" s="229"/>
      <c r="M740" s="229"/>
      <c r="N740" s="229"/>
      <c r="O740" s="229"/>
      <c r="P740" s="229"/>
      <c r="Q740" s="229"/>
      <c r="R740" s="229"/>
      <c r="S740" s="229"/>
      <c r="T740" s="229"/>
      <c r="U740" s="229"/>
      <c r="V740" s="229"/>
      <c r="W740" s="229"/>
      <c r="X740" s="229"/>
    </row>
    <row r="741" spans="1:24" ht="14.4">
      <c r="A741" s="229"/>
      <c r="B741" s="229"/>
      <c r="C741" s="229"/>
      <c r="D741" s="229"/>
      <c r="E741" s="229"/>
      <c r="F741" s="229"/>
      <c r="G741" s="229"/>
      <c r="H741" s="229"/>
      <c r="I741" s="229"/>
      <c r="J741" s="229"/>
      <c r="K741" s="229"/>
      <c r="L741" s="229"/>
      <c r="M741" s="229"/>
      <c r="N741" s="229"/>
      <c r="O741" s="229"/>
      <c r="P741" s="229"/>
      <c r="Q741" s="229"/>
      <c r="R741" s="229"/>
      <c r="S741" s="229"/>
      <c r="T741" s="229"/>
      <c r="U741" s="229"/>
      <c r="V741" s="229"/>
      <c r="W741" s="229"/>
      <c r="X741" s="229"/>
    </row>
    <row r="742" spans="1:24" ht="14.4">
      <c r="A742" s="229"/>
      <c r="B742" s="229"/>
      <c r="C742" s="229"/>
      <c r="D742" s="229"/>
      <c r="E742" s="229"/>
      <c r="F742" s="229"/>
      <c r="G742" s="229"/>
      <c r="H742" s="229"/>
      <c r="I742" s="229"/>
      <c r="J742" s="229"/>
      <c r="K742" s="229"/>
      <c r="L742" s="229"/>
      <c r="M742" s="229"/>
      <c r="N742" s="229"/>
      <c r="O742" s="229"/>
      <c r="P742" s="229"/>
      <c r="Q742" s="229"/>
      <c r="R742" s="229"/>
      <c r="S742" s="229"/>
      <c r="T742" s="229"/>
      <c r="U742" s="229"/>
      <c r="V742" s="229"/>
      <c r="W742" s="229"/>
      <c r="X742" s="229"/>
    </row>
    <row r="743" spans="1:24" ht="14.4">
      <c r="A743" s="229"/>
      <c r="B743" s="229"/>
      <c r="C743" s="229"/>
      <c r="D743" s="229"/>
      <c r="E743" s="229"/>
      <c r="F743" s="229"/>
      <c r="G743" s="229"/>
      <c r="H743" s="229"/>
      <c r="I743" s="229"/>
      <c r="J743" s="229"/>
      <c r="K743" s="229"/>
      <c r="L743" s="229"/>
      <c r="M743" s="229"/>
      <c r="N743" s="229"/>
      <c r="O743" s="229"/>
      <c r="P743" s="229"/>
      <c r="Q743" s="229"/>
      <c r="R743" s="229"/>
      <c r="S743" s="229"/>
      <c r="T743" s="229"/>
      <c r="U743" s="229"/>
      <c r="V743" s="229"/>
      <c r="W743" s="229"/>
      <c r="X743" s="229"/>
    </row>
    <row r="744" spans="1:24" ht="14.4">
      <c r="A744" s="229"/>
      <c r="B744" s="229"/>
      <c r="C744" s="229"/>
      <c r="D744" s="229"/>
      <c r="E744" s="229"/>
      <c r="F744" s="229"/>
      <c r="G744" s="229"/>
      <c r="H744" s="229"/>
      <c r="I744" s="229"/>
      <c r="J744" s="229"/>
      <c r="K744" s="229"/>
      <c r="L744" s="229"/>
      <c r="M744" s="229"/>
      <c r="N744" s="229"/>
      <c r="O744" s="229"/>
      <c r="P744" s="229"/>
      <c r="Q744" s="229"/>
      <c r="R744" s="229"/>
      <c r="S744" s="229"/>
      <c r="T744" s="229"/>
      <c r="U744" s="229"/>
      <c r="V744" s="229"/>
      <c r="W744" s="229"/>
      <c r="X744" s="229"/>
    </row>
    <row r="745" spans="1:24" ht="14.4">
      <c r="A745" s="229"/>
      <c r="B745" s="229"/>
      <c r="C745" s="229"/>
      <c r="D745" s="229"/>
      <c r="E745" s="229"/>
      <c r="F745" s="229"/>
      <c r="G745" s="229"/>
      <c r="H745" s="229"/>
      <c r="I745" s="229"/>
      <c r="J745" s="229"/>
      <c r="K745" s="229"/>
      <c r="L745" s="229"/>
      <c r="M745" s="229"/>
      <c r="N745" s="229"/>
      <c r="O745" s="229"/>
      <c r="P745" s="229"/>
      <c r="Q745" s="229"/>
      <c r="R745" s="229"/>
      <c r="S745" s="229"/>
      <c r="T745" s="229"/>
      <c r="U745" s="229"/>
      <c r="V745" s="229"/>
      <c r="W745" s="229"/>
      <c r="X745" s="229"/>
    </row>
    <row r="746" spans="1:24" ht="14.4">
      <c r="A746" s="229"/>
      <c r="B746" s="229"/>
      <c r="C746" s="229"/>
      <c r="D746" s="229"/>
      <c r="E746" s="229"/>
      <c r="F746" s="229"/>
      <c r="G746" s="229"/>
      <c r="H746" s="229"/>
      <c r="I746" s="229"/>
      <c r="J746" s="229"/>
      <c r="K746" s="229"/>
      <c r="L746" s="229"/>
      <c r="M746" s="229"/>
      <c r="N746" s="229"/>
      <c r="O746" s="229"/>
      <c r="P746" s="229"/>
      <c r="Q746" s="229"/>
      <c r="R746" s="229"/>
      <c r="S746" s="229"/>
      <c r="T746" s="229"/>
      <c r="U746" s="229"/>
      <c r="V746" s="229"/>
      <c r="W746" s="229"/>
      <c r="X746" s="229"/>
    </row>
    <row r="747" spans="1:24" ht="14.4">
      <c r="A747" s="229"/>
      <c r="B747" s="229"/>
      <c r="C747" s="229"/>
      <c r="D747" s="229"/>
      <c r="E747" s="229"/>
      <c r="F747" s="229"/>
      <c r="G747" s="229"/>
      <c r="H747" s="229"/>
      <c r="I747" s="229"/>
      <c r="J747" s="229"/>
      <c r="K747" s="229"/>
      <c r="L747" s="229"/>
      <c r="M747" s="229"/>
      <c r="N747" s="229"/>
      <c r="O747" s="229"/>
      <c r="P747" s="229"/>
      <c r="Q747" s="229"/>
      <c r="R747" s="229"/>
      <c r="S747" s="229"/>
      <c r="T747" s="229"/>
      <c r="U747" s="229"/>
      <c r="V747" s="229"/>
      <c r="W747" s="229"/>
      <c r="X747" s="229"/>
    </row>
    <row r="748" spans="1:24" ht="14.4">
      <c r="A748" s="229"/>
      <c r="B748" s="229"/>
      <c r="C748" s="229"/>
      <c r="D748" s="229"/>
      <c r="E748" s="229"/>
      <c r="F748" s="229"/>
      <c r="G748" s="229"/>
      <c r="H748" s="229"/>
      <c r="I748" s="229"/>
      <c r="J748" s="229"/>
      <c r="K748" s="229"/>
      <c r="L748" s="229"/>
      <c r="M748" s="229"/>
      <c r="N748" s="229"/>
      <c r="O748" s="229"/>
      <c r="P748" s="229"/>
      <c r="Q748" s="229"/>
      <c r="R748" s="229"/>
      <c r="S748" s="229"/>
      <c r="T748" s="229"/>
      <c r="U748" s="229"/>
      <c r="V748" s="229"/>
      <c r="W748" s="229"/>
      <c r="X748" s="229"/>
    </row>
    <row r="749" spans="1:24" ht="14.4">
      <c r="A749" s="229"/>
      <c r="B749" s="229"/>
      <c r="C749" s="229"/>
      <c r="D749" s="229"/>
      <c r="E749" s="229"/>
      <c r="F749" s="229"/>
      <c r="G749" s="229"/>
      <c r="H749" s="229"/>
      <c r="I749" s="229"/>
      <c r="J749" s="229"/>
      <c r="K749" s="229"/>
      <c r="L749" s="229"/>
      <c r="M749" s="229"/>
      <c r="N749" s="229"/>
      <c r="O749" s="229"/>
      <c r="P749" s="229"/>
      <c r="Q749" s="229"/>
      <c r="R749" s="229"/>
      <c r="S749" s="229"/>
      <c r="T749" s="229"/>
      <c r="U749" s="229"/>
      <c r="V749" s="229"/>
      <c r="W749" s="229"/>
      <c r="X749" s="229"/>
    </row>
    <row r="750" spans="1:24" ht="14.4">
      <c r="A750" s="229"/>
      <c r="B750" s="229"/>
      <c r="C750" s="229"/>
      <c r="D750" s="229"/>
      <c r="E750" s="229"/>
      <c r="F750" s="229"/>
      <c r="G750" s="229"/>
      <c r="H750" s="229"/>
      <c r="I750" s="229"/>
      <c r="J750" s="229"/>
      <c r="K750" s="229"/>
      <c r="L750" s="229"/>
      <c r="M750" s="229"/>
      <c r="N750" s="229"/>
      <c r="O750" s="229"/>
      <c r="P750" s="229"/>
      <c r="Q750" s="229"/>
      <c r="R750" s="229"/>
      <c r="S750" s="229"/>
      <c r="T750" s="229"/>
      <c r="U750" s="229"/>
      <c r="V750" s="229"/>
      <c r="W750" s="229"/>
      <c r="X750" s="229"/>
    </row>
    <row r="751" spans="1:24" ht="14.4">
      <c r="A751" s="229"/>
      <c r="B751" s="229"/>
      <c r="C751" s="229"/>
      <c r="D751" s="229"/>
      <c r="E751" s="229"/>
      <c r="F751" s="229"/>
      <c r="G751" s="229"/>
      <c r="H751" s="229"/>
      <c r="I751" s="229"/>
      <c r="J751" s="229"/>
      <c r="K751" s="229"/>
      <c r="L751" s="229"/>
      <c r="M751" s="229"/>
      <c r="N751" s="229"/>
      <c r="O751" s="229"/>
      <c r="P751" s="229"/>
      <c r="Q751" s="229"/>
      <c r="R751" s="229"/>
      <c r="S751" s="229"/>
      <c r="T751" s="229"/>
      <c r="U751" s="229"/>
      <c r="V751" s="229"/>
      <c r="W751" s="229"/>
      <c r="X751" s="229"/>
    </row>
    <row r="752" spans="1:24" ht="14.4">
      <c r="A752" s="229"/>
      <c r="B752" s="229"/>
      <c r="C752" s="229"/>
      <c r="D752" s="229"/>
      <c r="E752" s="229"/>
      <c r="F752" s="229"/>
      <c r="G752" s="229"/>
      <c r="H752" s="229"/>
      <c r="I752" s="229"/>
      <c r="J752" s="229"/>
      <c r="K752" s="229"/>
      <c r="L752" s="229"/>
      <c r="M752" s="229"/>
      <c r="N752" s="229"/>
      <c r="O752" s="229"/>
      <c r="P752" s="229"/>
      <c r="Q752" s="229"/>
      <c r="R752" s="229"/>
      <c r="S752" s="229"/>
      <c r="T752" s="229"/>
      <c r="U752" s="229"/>
      <c r="V752" s="229"/>
      <c r="W752" s="229"/>
      <c r="X752" s="229"/>
    </row>
    <row r="753" spans="1:24" ht="14.4">
      <c r="A753" s="229"/>
      <c r="B753" s="229"/>
      <c r="C753" s="229"/>
      <c r="D753" s="229"/>
      <c r="E753" s="229"/>
      <c r="F753" s="229"/>
      <c r="G753" s="229"/>
      <c r="H753" s="229"/>
      <c r="I753" s="229"/>
      <c r="J753" s="229"/>
      <c r="K753" s="229"/>
      <c r="L753" s="229"/>
      <c r="M753" s="229"/>
      <c r="N753" s="229"/>
      <c r="O753" s="229"/>
      <c r="P753" s="229"/>
      <c r="Q753" s="229"/>
      <c r="R753" s="229"/>
      <c r="S753" s="229"/>
      <c r="T753" s="229"/>
      <c r="U753" s="229"/>
      <c r="V753" s="229"/>
      <c r="W753" s="229"/>
      <c r="X753" s="229"/>
    </row>
    <row r="754" spans="1:24" ht="14.4">
      <c r="A754" s="229"/>
      <c r="B754" s="229"/>
      <c r="C754" s="229"/>
      <c r="D754" s="229"/>
      <c r="E754" s="229"/>
      <c r="F754" s="229"/>
      <c r="G754" s="229"/>
      <c r="H754" s="229"/>
      <c r="I754" s="229"/>
      <c r="J754" s="229"/>
      <c r="K754" s="229"/>
      <c r="L754" s="229"/>
      <c r="M754" s="229"/>
      <c r="N754" s="229"/>
      <c r="O754" s="229"/>
      <c r="P754" s="229"/>
      <c r="Q754" s="229"/>
      <c r="R754" s="229"/>
      <c r="S754" s="229"/>
      <c r="T754" s="229"/>
      <c r="U754" s="229"/>
      <c r="V754" s="229"/>
      <c r="W754" s="229"/>
      <c r="X754" s="229"/>
    </row>
    <row r="755" spans="1:24" ht="14.4">
      <c r="A755" s="229"/>
      <c r="B755" s="229"/>
      <c r="C755" s="229"/>
      <c r="D755" s="229"/>
      <c r="E755" s="229"/>
      <c r="F755" s="229"/>
      <c r="G755" s="229"/>
      <c r="H755" s="229"/>
      <c r="I755" s="229"/>
      <c r="J755" s="229"/>
      <c r="K755" s="229"/>
      <c r="L755" s="229"/>
      <c r="M755" s="229"/>
      <c r="N755" s="229"/>
      <c r="O755" s="229"/>
      <c r="P755" s="229"/>
      <c r="Q755" s="229"/>
      <c r="R755" s="229"/>
      <c r="S755" s="229"/>
      <c r="T755" s="229"/>
      <c r="U755" s="229"/>
      <c r="V755" s="229"/>
      <c r="W755" s="229"/>
      <c r="X755" s="229"/>
    </row>
    <row r="756" spans="1:24" ht="14.4">
      <c r="A756" s="229"/>
      <c r="B756" s="229"/>
      <c r="C756" s="229"/>
      <c r="D756" s="229"/>
      <c r="E756" s="229"/>
      <c r="F756" s="229"/>
      <c r="G756" s="229"/>
      <c r="H756" s="229"/>
      <c r="I756" s="229"/>
      <c r="J756" s="229"/>
      <c r="K756" s="229"/>
      <c r="L756" s="229"/>
      <c r="M756" s="229"/>
      <c r="N756" s="229"/>
      <c r="O756" s="229"/>
      <c r="P756" s="229"/>
      <c r="Q756" s="229"/>
      <c r="R756" s="229"/>
      <c r="S756" s="229"/>
      <c r="T756" s="229"/>
      <c r="U756" s="229"/>
      <c r="V756" s="229"/>
      <c r="W756" s="229"/>
      <c r="X756" s="229"/>
    </row>
    <row r="757" spans="1:24" ht="14.4">
      <c r="A757" s="229"/>
      <c r="B757" s="229"/>
      <c r="C757" s="229"/>
      <c r="D757" s="229"/>
      <c r="E757" s="229"/>
      <c r="F757" s="229"/>
      <c r="G757" s="229"/>
      <c r="H757" s="229"/>
      <c r="I757" s="229"/>
      <c r="J757" s="229"/>
      <c r="K757" s="229"/>
      <c r="L757" s="229"/>
      <c r="M757" s="229"/>
      <c r="N757" s="229"/>
      <c r="O757" s="229"/>
      <c r="P757" s="229"/>
      <c r="Q757" s="229"/>
      <c r="R757" s="229"/>
      <c r="S757" s="229"/>
      <c r="T757" s="229"/>
      <c r="U757" s="229"/>
      <c r="V757" s="229"/>
      <c r="W757" s="229"/>
      <c r="X757" s="229"/>
    </row>
    <row r="758" spans="1:24" ht="14.4">
      <c r="A758" s="229"/>
      <c r="B758" s="229"/>
      <c r="C758" s="229"/>
      <c r="D758" s="229"/>
      <c r="E758" s="229"/>
      <c r="F758" s="229"/>
      <c r="G758" s="229"/>
      <c r="H758" s="229"/>
      <c r="I758" s="229"/>
      <c r="J758" s="229"/>
      <c r="K758" s="229"/>
      <c r="L758" s="229"/>
      <c r="M758" s="229"/>
      <c r="N758" s="229"/>
      <c r="O758" s="229"/>
      <c r="P758" s="229"/>
      <c r="Q758" s="229"/>
      <c r="R758" s="229"/>
      <c r="S758" s="229"/>
      <c r="T758" s="229"/>
      <c r="U758" s="229"/>
      <c r="V758" s="229"/>
      <c r="W758" s="229"/>
      <c r="X758" s="229"/>
    </row>
    <row r="759" spans="1:24" ht="14.4">
      <c r="A759" s="229"/>
      <c r="B759" s="229"/>
      <c r="C759" s="229"/>
      <c r="D759" s="229"/>
      <c r="E759" s="229"/>
      <c r="F759" s="229"/>
      <c r="G759" s="229"/>
      <c r="H759" s="229"/>
      <c r="I759" s="229"/>
      <c r="J759" s="229"/>
      <c r="K759" s="229"/>
      <c r="L759" s="229"/>
      <c r="M759" s="229"/>
      <c r="N759" s="229"/>
      <c r="O759" s="229"/>
      <c r="P759" s="229"/>
      <c r="Q759" s="229"/>
      <c r="R759" s="229"/>
      <c r="S759" s="229"/>
      <c r="T759" s="229"/>
      <c r="U759" s="229"/>
      <c r="V759" s="229"/>
      <c r="W759" s="229"/>
      <c r="X759" s="229"/>
    </row>
    <row r="760" spans="1:24" ht="14.4">
      <c r="A760" s="229"/>
      <c r="B760" s="229"/>
      <c r="C760" s="229"/>
      <c r="D760" s="229"/>
      <c r="E760" s="229"/>
      <c r="F760" s="229"/>
      <c r="G760" s="229"/>
      <c r="H760" s="229"/>
      <c r="I760" s="229"/>
      <c r="J760" s="229"/>
      <c r="K760" s="229"/>
      <c r="L760" s="229"/>
      <c r="M760" s="229"/>
      <c r="N760" s="229"/>
      <c r="O760" s="229"/>
      <c r="P760" s="229"/>
      <c r="Q760" s="229"/>
      <c r="R760" s="229"/>
      <c r="S760" s="229"/>
      <c r="T760" s="229"/>
      <c r="U760" s="229"/>
      <c r="V760" s="229"/>
      <c r="W760" s="229"/>
      <c r="X760" s="229"/>
    </row>
    <row r="761" spans="1:24" ht="14.4">
      <c r="A761" s="229"/>
      <c r="B761" s="229"/>
      <c r="C761" s="229"/>
      <c r="D761" s="229"/>
      <c r="E761" s="229"/>
      <c r="F761" s="229"/>
      <c r="G761" s="229"/>
      <c r="H761" s="229"/>
      <c r="I761" s="229"/>
      <c r="J761" s="229"/>
      <c r="K761" s="229"/>
      <c r="L761" s="229"/>
      <c r="M761" s="229"/>
      <c r="N761" s="229"/>
      <c r="O761" s="229"/>
      <c r="P761" s="229"/>
      <c r="Q761" s="229"/>
      <c r="R761" s="229"/>
      <c r="S761" s="229"/>
      <c r="T761" s="229"/>
      <c r="U761" s="229"/>
      <c r="V761" s="229"/>
      <c r="W761" s="229"/>
      <c r="X761" s="229"/>
    </row>
    <row r="762" spans="1:24" ht="14.4">
      <c r="A762" s="229"/>
      <c r="B762" s="229"/>
      <c r="C762" s="229"/>
      <c r="D762" s="229"/>
      <c r="E762" s="229"/>
      <c r="F762" s="229"/>
      <c r="G762" s="229"/>
      <c r="H762" s="229"/>
      <c r="I762" s="229"/>
      <c r="J762" s="229"/>
      <c r="K762" s="229"/>
      <c r="L762" s="229"/>
      <c r="M762" s="229"/>
      <c r="N762" s="229"/>
      <c r="O762" s="229"/>
      <c r="P762" s="229"/>
      <c r="Q762" s="229"/>
      <c r="R762" s="229"/>
      <c r="S762" s="229"/>
      <c r="T762" s="229"/>
      <c r="U762" s="229"/>
      <c r="V762" s="229"/>
      <c r="W762" s="229"/>
      <c r="X762" s="229"/>
    </row>
    <row r="763" spans="1:24" ht="14.4">
      <c r="A763" s="229"/>
      <c r="B763" s="229"/>
      <c r="C763" s="229"/>
      <c r="D763" s="229"/>
      <c r="E763" s="229"/>
      <c r="F763" s="229"/>
      <c r="G763" s="229"/>
      <c r="H763" s="229"/>
      <c r="I763" s="229"/>
      <c r="J763" s="229"/>
      <c r="K763" s="229"/>
      <c r="L763" s="229"/>
      <c r="M763" s="229"/>
      <c r="N763" s="229"/>
      <c r="O763" s="229"/>
      <c r="P763" s="229"/>
      <c r="Q763" s="229"/>
      <c r="R763" s="229"/>
      <c r="S763" s="229"/>
      <c r="T763" s="229"/>
      <c r="U763" s="229"/>
      <c r="V763" s="229"/>
      <c r="W763" s="229"/>
      <c r="X763" s="229"/>
    </row>
    <row r="764" spans="1:24" ht="14.4">
      <c r="A764" s="229"/>
      <c r="B764" s="229"/>
      <c r="C764" s="229"/>
      <c r="D764" s="229"/>
      <c r="E764" s="229"/>
      <c r="F764" s="229"/>
      <c r="G764" s="229"/>
      <c r="H764" s="229"/>
      <c r="I764" s="229"/>
      <c r="J764" s="229"/>
      <c r="K764" s="229"/>
      <c r="L764" s="229"/>
      <c r="M764" s="229"/>
      <c r="N764" s="229"/>
      <c r="O764" s="229"/>
      <c r="P764" s="229"/>
      <c r="Q764" s="229"/>
      <c r="R764" s="229"/>
      <c r="S764" s="229"/>
      <c r="T764" s="229"/>
      <c r="U764" s="229"/>
      <c r="V764" s="229"/>
      <c r="W764" s="229"/>
      <c r="X764" s="229"/>
    </row>
    <row r="765" spans="1:24" ht="14.4">
      <c r="A765" s="229"/>
      <c r="B765" s="229"/>
      <c r="C765" s="229"/>
      <c r="D765" s="229"/>
      <c r="E765" s="229"/>
      <c r="F765" s="229"/>
      <c r="G765" s="229"/>
      <c r="H765" s="229"/>
      <c r="I765" s="229"/>
      <c r="J765" s="229"/>
      <c r="K765" s="229"/>
      <c r="L765" s="229"/>
      <c r="M765" s="229"/>
      <c r="N765" s="229"/>
      <c r="O765" s="229"/>
      <c r="P765" s="229"/>
      <c r="Q765" s="229"/>
      <c r="R765" s="229"/>
      <c r="S765" s="229"/>
      <c r="T765" s="229"/>
      <c r="U765" s="229"/>
      <c r="V765" s="229"/>
      <c r="W765" s="229"/>
      <c r="X765" s="229"/>
    </row>
    <row r="766" spans="1:24" ht="14.4">
      <c r="A766" s="229"/>
      <c r="B766" s="229"/>
      <c r="C766" s="229"/>
      <c r="D766" s="229"/>
      <c r="E766" s="229"/>
      <c r="F766" s="229"/>
      <c r="G766" s="229"/>
      <c r="H766" s="229"/>
      <c r="I766" s="229"/>
      <c r="J766" s="229"/>
      <c r="K766" s="229"/>
      <c r="L766" s="229"/>
      <c r="M766" s="229"/>
      <c r="N766" s="229"/>
      <c r="O766" s="229"/>
      <c r="P766" s="229"/>
      <c r="Q766" s="229"/>
      <c r="R766" s="229"/>
      <c r="S766" s="229"/>
      <c r="T766" s="229"/>
      <c r="U766" s="229"/>
      <c r="V766" s="229"/>
      <c r="W766" s="229"/>
      <c r="X766" s="229"/>
    </row>
    <row r="767" spans="1:24" ht="14.4">
      <c r="A767" s="229"/>
      <c r="B767" s="229"/>
      <c r="C767" s="229"/>
      <c r="D767" s="229"/>
      <c r="E767" s="229"/>
      <c r="F767" s="229"/>
      <c r="G767" s="229"/>
      <c r="H767" s="229"/>
      <c r="I767" s="229"/>
      <c r="J767" s="229"/>
      <c r="K767" s="229"/>
      <c r="L767" s="229"/>
      <c r="M767" s="229"/>
      <c r="N767" s="229"/>
      <c r="O767" s="229"/>
      <c r="P767" s="229"/>
      <c r="Q767" s="229"/>
      <c r="R767" s="229"/>
      <c r="S767" s="229"/>
      <c r="T767" s="229"/>
      <c r="U767" s="229"/>
      <c r="V767" s="229"/>
      <c r="W767" s="229"/>
      <c r="X767" s="229"/>
    </row>
    <row r="768" spans="1:24" ht="14.4">
      <c r="A768" s="229"/>
      <c r="B768" s="229"/>
      <c r="C768" s="229"/>
      <c r="D768" s="229"/>
      <c r="E768" s="229"/>
      <c r="F768" s="229"/>
      <c r="G768" s="229"/>
      <c r="H768" s="229"/>
      <c r="I768" s="229"/>
      <c r="J768" s="229"/>
      <c r="K768" s="229"/>
      <c r="L768" s="229"/>
      <c r="M768" s="229"/>
      <c r="N768" s="229"/>
      <c r="O768" s="229"/>
      <c r="P768" s="229"/>
      <c r="Q768" s="229"/>
      <c r="R768" s="229"/>
      <c r="S768" s="229"/>
      <c r="T768" s="229"/>
      <c r="U768" s="229"/>
      <c r="V768" s="229"/>
      <c r="W768" s="229"/>
      <c r="X768" s="229"/>
    </row>
    <row r="769" spans="1:24" ht="14.4">
      <c r="A769" s="229"/>
      <c r="B769" s="229"/>
      <c r="C769" s="229"/>
      <c r="D769" s="229"/>
      <c r="E769" s="229"/>
      <c r="F769" s="229"/>
      <c r="G769" s="229"/>
      <c r="H769" s="229"/>
      <c r="I769" s="229"/>
      <c r="J769" s="229"/>
      <c r="K769" s="229"/>
      <c r="L769" s="229"/>
      <c r="M769" s="229"/>
      <c r="N769" s="229"/>
      <c r="O769" s="229"/>
      <c r="P769" s="229"/>
      <c r="Q769" s="229"/>
      <c r="R769" s="229"/>
      <c r="S769" s="229"/>
      <c r="T769" s="229"/>
      <c r="U769" s="229"/>
      <c r="V769" s="229"/>
      <c r="W769" s="229"/>
      <c r="X769" s="229"/>
    </row>
    <row r="770" spans="1:24" ht="14.4">
      <c r="A770" s="229"/>
      <c r="B770" s="229"/>
      <c r="C770" s="229"/>
      <c r="D770" s="229"/>
      <c r="E770" s="229"/>
      <c r="F770" s="229"/>
      <c r="G770" s="229"/>
      <c r="H770" s="229"/>
      <c r="I770" s="229"/>
      <c r="J770" s="229"/>
      <c r="K770" s="229"/>
      <c r="L770" s="229"/>
      <c r="M770" s="229"/>
      <c r="N770" s="229"/>
      <c r="O770" s="229"/>
      <c r="P770" s="229"/>
      <c r="Q770" s="229"/>
      <c r="R770" s="229"/>
      <c r="S770" s="229"/>
      <c r="T770" s="229"/>
      <c r="U770" s="229"/>
      <c r="V770" s="229"/>
      <c r="W770" s="229"/>
      <c r="X770" s="229"/>
    </row>
    <row r="771" spans="1:24" ht="14.4">
      <c r="A771" s="229"/>
      <c r="B771" s="229"/>
      <c r="C771" s="229"/>
      <c r="D771" s="229"/>
      <c r="E771" s="229"/>
      <c r="F771" s="229"/>
      <c r="G771" s="229"/>
      <c r="H771" s="229"/>
      <c r="I771" s="229"/>
      <c r="J771" s="229"/>
      <c r="K771" s="229"/>
      <c r="L771" s="229"/>
      <c r="M771" s="229"/>
      <c r="N771" s="229"/>
      <c r="O771" s="229"/>
      <c r="P771" s="229"/>
      <c r="Q771" s="229"/>
      <c r="R771" s="229"/>
      <c r="S771" s="229"/>
      <c r="T771" s="229"/>
      <c r="U771" s="229"/>
      <c r="V771" s="229"/>
      <c r="W771" s="229"/>
      <c r="X771" s="229"/>
    </row>
    <row r="772" spans="1:24" ht="14.4">
      <c r="A772" s="229"/>
      <c r="B772" s="229"/>
      <c r="C772" s="229"/>
      <c r="D772" s="229"/>
      <c r="E772" s="229"/>
      <c r="F772" s="229"/>
      <c r="G772" s="229"/>
      <c r="H772" s="229"/>
      <c r="I772" s="229"/>
      <c r="J772" s="229"/>
      <c r="K772" s="229"/>
      <c r="L772" s="229"/>
      <c r="M772" s="229"/>
      <c r="N772" s="229"/>
      <c r="O772" s="229"/>
      <c r="P772" s="229"/>
      <c r="Q772" s="229"/>
      <c r="R772" s="229"/>
      <c r="S772" s="229"/>
      <c r="T772" s="229"/>
      <c r="U772" s="229"/>
      <c r="V772" s="229"/>
      <c r="W772" s="229"/>
      <c r="X772" s="229"/>
    </row>
    <row r="773" spans="1:24" ht="14.4">
      <c r="A773" s="229"/>
      <c r="B773" s="229"/>
      <c r="C773" s="229"/>
      <c r="D773" s="229"/>
      <c r="E773" s="229"/>
      <c r="F773" s="229"/>
      <c r="G773" s="229"/>
      <c r="H773" s="229"/>
      <c r="I773" s="229"/>
      <c r="J773" s="229"/>
      <c r="K773" s="229"/>
      <c r="L773" s="229"/>
      <c r="M773" s="229"/>
      <c r="N773" s="229"/>
      <c r="O773" s="229"/>
      <c r="P773" s="229"/>
      <c r="Q773" s="229"/>
      <c r="R773" s="229"/>
      <c r="S773" s="229"/>
      <c r="T773" s="229"/>
      <c r="U773" s="229"/>
      <c r="V773" s="229"/>
      <c r="W773" s="229"/>
      <c r="X773" s="229"/>
    </row>
    <row r="774" spans="1:24" ht="14.4">
      <c r="A774" s="229"/>
      <c r="B774" s="229"/>
      <c r="C774" s="229"/>
      <c r="D774" s="229"/>
      <c r="E774" s="229"/>
      <c r="F774" s="229"/>
      <c r="G774" s="229"/>
      <c r="H774" s="229"/>
      <c r="I774" s="229"/>
      <c r="J774" s="229"/>
      <c r="K774" s="229"/>
      <c r="L774" s="229"/>
      <c r="M774" s="229"/>
      <c r="N774" s="229"/>
      <c r="O774" s="229"/>
      <c r="P774" s="229"/>
      <c r="Q774" s="229"/>
      <c r="R774" s="229"/>
      <c r="S774" s="229"/>
      <c r="T774" s="229"/>
      <c r="U774" s="229"/>
      <c r="V774" s="229"/>
      <c r="W774" s="229"/>
      <c r="X774" s="229"/>
    </row>
    <row r="775" spans="1:24" ht="14.4">
      <c r="A775" s="229"/>
      <c r="B775" s="229"/>
      <c r="C775" s="229"/>
      <c r="D775" s="229"/>
      <c r="E775" s="229"/>
      <c r="F775" s="229"/>
      <c r="G775" s="229"/>
      <c r="H775" s="229"/>
      <c r="I775" s="229"/>
      <c r="J775" s="229"/>
      <c r="K775" s="229"/>
      <c r="L775" s="229"/>
      <c r="M775" s="229"/>
      <c r="N775" s="229"/>
      <c r="O775" s="229"/>
      <c r="P775" s="229"/>
      <c r="Q775" s="229"/>
      <c r="R775" s="229"/>
      <c r="S775" s="229"/>
      <c r="T775" s="229"/>
      <c r="U775" s="229"/>
      <c r="V775" s="229"/>
      <c r="W775" s="229"/>
      <c r="X775" s="229"/>
    </row>
    <row r="776" spans="1:24" ht="14.4">
      <c r="A776" s="229"/>
      <c r="B776" s="229"/>
      <c r="C776" s="229"/>
      <c r="D776" s="229"/>
      <c r="E776" s="229"/>
      <c r="F776" s="229"/>
      <c r="G776" s="229"/>
      <c r="H776" s="229"/>
      <c r="I776" s="229"/>
      <c r="J776" s="229"/>
      <c r="K776" s="229"/>
      <c r="L776" s="229"/>
      <c r="M776" s="229"/>
      <c r="N776" s="229"/>
      <c r="O776" s="229"/>
      <c r="P776" s="229"/>
      <c r="Q776" s="229"/>
      <c r="R776" s="229"/>
      <c r="S776" s="229"/>
      <c r="T776" s="229"/>
      <c r="U776" s="229"/>
      <c r="V776" s="229"/>
      <c r="W776" s="229"/>
      <c r="X776" s="229"/>
    </row>
    <row r="777" spans="1:24" ht="14.4">
      <c r="A777" s="229"/>
      <c r="B777" s="229"/>
      <c r="C777" s="229"/>
      <c r="D777" s="229"/>
      <c r="E777" s="229"/>
      <c r="F777" s="229"/>
      <c r="G777" s="229"/>
      <c r="H777" s="229"/>
      <c r="I777" s="229"/>
      <c r="J777" s="229"/>
      <c r="K777" s="229"/>
      <c r="L777" s="229"/>
      <c r="M777" s="229"/>
      <c r="N777" s="229"/>
      <c r="O777" s="229"/>
      <c r="P777" s="229"/>
      <c r="Q777" s="229"/>
      <c r="R777" s="229"/>
      <c r="S777" s="229"/>
      <c r="T777" s="229"/>
      <c r="U777" s="229"/>
      <c r="V777" s="229"/>
      <c r="W777" s="229"/>
      <c r="X777" s="229"/>
    </row>
    <row r="778" spans="1:24" ht="14.4">
      <c r="A778" s="229"/>
      <c r="B778" s="229"/>
      <c r="C778" s="229"/>
      <c r="D778" s="229"/>
      <c r="E778" s="229"/>
      <c r="F778" s="229"/>
      <c r="G778" s="229"/>
      <c r="H778" s="229"/>
      <c r="I778" s="229"/>
      <c r="J778" s="229"/>
      <c r="K778" s="229"/>
      <c r="L778" s="229"/>
      <c r="M778" s="229"/>
      <c r="N778" s="229"/>
      <c r="O778" s="229"/>
      <c r="P778" s="229"/>
      <c r="Q778" s="229"/>
      <c r="R778" s="229"/>
      <c r="S778" s="229"/>
      <c r="T778" s="229"/>
      <c r="U778" s="229"/>
      <c r="V778" s="229"/>
      <c r="W778" s="229"/>
      <c r="X778" s="229"/>
    </row>
    <row r="779" spans="1:24" ht="14.4">
      <c r="A779" s="229"/>
      <c r="B779" s="229"/>
      <c r="C779" s="229"/>
      <c r="D779" s="229"/>
      <c r="E779" s="229"/>
      <c r="F779" s="229"/>
      <c r="G779" s="229"/>
      <c r="H779" s="229"/>
      <c r="I779" s="229"/>
      <c r="J779" s="229"/>
      <c r="K779" s="229"/>
      <c r="L779" s="229"/>
      <c r="M779" s="229"/>
      <c r="N779" s="229"/>
      <c r="O779" s="229"/>
      <c r="P779" s="229"/>
      <c r="Q779" s="229"/>
      <c r="R779" s="229"/>
      <c r="S779" s="229"/>
      <c r="T779" s="229"/>
      <c r="U779" s="229"/>
      <c r="V779" s="229"/>
      <c r="W779" s="229"/>
      <c r="X779" s="229"/>
    </row>
    <row r="780" spans="1:24" ht="14.4">
      <c r="A780" s="229"/>
      <c r="B780" s="229"/>
      <c r="C780" s="229"/>
      <c r="D780" s="229"/>
      <c r="E780" s="229"/>
      <c r="F780" s="229"/>
      <c r="G780" s="229"/>
      <c r="H780" s="229"/>
      <c r="I780" s="229"/>
      <c r="J780" s="229"/>
      <c r="K780" s="229"/>
      <c r="L780" s="229"/>
      <c r="M780" s="229"/>
      <c r="N780" s="229"/>
      <c r="O780" s="229"/>
      <c r="P780" s="229"/>
      <c r="Q780" s="229"/>
      <c r="R780" s="229"/>
      <c r="S780" s="229"/>
      <c r="T780" s="229"/>
      <c r="U780" s="229"/>
      <c r="V780" s="229"/>
      <c r="W780" s="229"/>
      <c r="X780" s="229"/>
    </row>
    <row r="781" spans="1:24" ht="14.4">
      <c r="A781" s="229"/>
      <c r="B781" s="229"/>
      <c r="C781" s="229"/>
      <c r="D781" s="229"/>
      <c r="E781" s="229"/>
      <c r="F781" s="229"/>
      <c r="G781" s="229"/>
      <c r="H781" s="229"/>
      <c r="I781" s="229"/>
      <c r="J781" s="229"/>
      <c r="K781" s="229"/>
      <c r="L781" s="229"/>
      <c r="M781" s="229"/>
      <c r="N781" s="229"/>
      <c r="O781" s="229"/>
      <c r="P781" s="229"/>
      <c r="Q781" s="229"/>
      <c r="R781" s="229"/>
      <c r="S781" s="229"/>
      <c r="T781" s="229"/>
      <c r="U781" s="229"/>
      <c r="V781" s="229"/>
      <c r="W781" s="229"/>
      <c r="X781" s="229"/>
    </row>
    <row r="782" spans="1:24" ht="14.4">
      <c r="A782" s="229"/>
      <c r="B782" s="229"/>
      <c r="C782" s="229"/>
      <c r="D782" s="229"/>
      <c r="E782" s="229"/>
      <c r="F782" s="229"/>
      <c r="G782" s="229"/>
      <c r="H782" s="229"/>
      <c r="I782" s="229"/>
      <c r="J782" s="229"/>
      <c r="K782" s="229"/>
      <c r="L782" s="229"/>
      <c r="M782" s="229"/>
      <c r="N782" s="229"/>
      <c r="O782" s="229"/>
      <c r="P782" s="229"/>
      <c r="Q782" s="229"/>
      <c r="R782" s="229"/>
      <c r="S782" s="229"/>
      <c r="T782" s="229"/>
      <c r="U782" s="229"/>
      <c r="V782" s="229"/>
      <c r="W782" s="229"/>
      <c r="X782" s="229"/>
    </row>
    <row r="783" spans="1:24" ht="14.4">
      <c r="A783" s="229"/>
      <c r="B783" s="229"/>
      <c r="C783" s="229"/>
      <c r="D783" s="229"/>
      <c r="E783" s="229"/>
      <c r="F783" s="229"/>
      <c r="G783" s="229"/>
      <c r="H783" s="229"/>
      <c r="I783" s="229"/>
      <c r="J783" s="229"/>
      <c r="K783" s="229"/>
      <c r="L783" s="229"/>
      <c r="M783" s="229"/>
      <c r="N783" s="229"/>
      <c r="O783" s="229"/>
      <c r="P783" s="229"/>
      <c r="Q783" s="229"/>
      <c r="R783" s="229"/>
      <c r="S783" s="229"/>
      <c r="T783" s="229"/>
      <c r="U783" s="229"/>
      <c r="V783" s="229"/>
      <c r="W783" s="229"/>
      <c r="X783" s="229"/>
    </row>
    <row r="784" spans="1:24" ht="14.4">
      <c r="A784" s="229"/>
      <c r="B784" s="229"/>
      <c r="C784" s="229"/>
      <c r="D784" s="229"/>
      <c r="E784" s="229"/>
      <c r="F784" s="229"/>
      <c r="G784" s="229"/>
      <c r="H784" s="229"/>
      <c r="I784" s="229"/>
      <c r="J784" s="229"/>
      <c r="K784" s="229"/>
      <c r="L784" s="229"/>
      <c r="M784" s="229"/>
      <c r="N784" s="229"/>
      <c r="O784" s="229"/>
      <c r="P784" s="229"/>
      <c r="Q784" s="229"/>
      <c r="R784" s="229"/>
      <c r="S784" s="229"/>
      <c r="T784" s="229"/>
      <c r="U784" s="229"/>
      <c r="V784" s="229"/>
      <c r="W784" s="229"/>
      <c r="X784" s="229"/>
    </row>
    <row r="785" spans="1:24" ht="14.4">
      <c r="A785" s="229"/>
      <c r="B785" s="229"/>
      <c r="C785" s="229"/>
      <c r="D785" s="229"/>
      <c r="E785" s="229"/>
      <c r="F785" s="229"/>
      <c r="G785" s="229"/>
      <c r="H785" s="229"/>
      <c r="I785" s="229"/>
      <c r="J785" s="229"/>
      <c r="K785" s="229"/>
      <c r="L785" s="229"/>
      <c r="M785" s="229"/>
      <c r="N785" s="229"/>
      <c r="O785" s="229"/>
      <c r="P785" s="229"/>
      <c r="Q785" s="229"/>
      <c r="R785" s="229"/>
      <c r="S785" s="229"/>
      <c r="T785" s="229"/>
      <c r="U785" s="229"/>
      <c r="V785" s="229"/>
      <c r="W785" s="229"/>
      <c r="X785" s="229"/>
    </row>
    <row r="786" spans="1:24" ht="14.4">
      <c r="A786" s="229"/>
      <c r="B786" s="229"/>
      <c r="C786" s="229"/>
      <c r="D786" s="229"/>
      <c r="E786" s="229"/>
      <c r="F786" s="229"/>
      <c r="G786" s="229"/>
      <c r="H786" s="229"/>
      <c r="I786" s="229"/>
      <c r="J786" s="229"/>
      <c r="K786" s="229"/>
      <c r="L786" s="229"/>
      <c r="M786" s="229"/>
      <c r="N786" s="229"/>
      <c r="O786" s="229"/>
      <c r="P786" s="229"/>
      <c r="Q786" s="229"/>
      <c r="R786" s="229"/>
      <c r="S786" s="229"/>
      <c r="T786" s="229"/>
      <c r="U786" s="229"/>
      <c r="V786" s="229"/>
      <c r="W786" s="229"/>
      <c r="X786" s="229"/>
    </row>
    <row r="787" spans="1:24" ht="14.4">
      <c r="A787" s="229"/>
      <c r="B787" s="229"/>
      <c r="C787" s="229"/>
      <c r="D787" s="229"/>
      <c r="E787" s="229"/>
      <c r="F787" s="229"/>
      <c r="G787" s="229"/>
      <c r="H787" s="229"/>
      <c r="I787" s="229"/>
      <c r="J787" s="229"/>
      <c r="K787" s="229"/>
      <c r="L787" s="229"/>
      <c r="M787" s="229"/>
      <c r="N787" s="229"/>
      <c r="O787" s="229"/>
      <c r="P787" s="229"/>
      <c r="Q787" s="229"/>
      <c r="R787" s="229"/>
      <c r="S787" s="229"/>
      <c r="T787" s="229"/>
      <c r="U787" s="229"/>
      <c r="V787" s="229"/>
      <c r="W787" s="229"/>
      <c r="X787" s="229"/>
    </row>
    <row r="788" spans="1:24" ht="14.4">
      <c r="A788" s="229"/>
      <c r="B788" s="229"/>
      <c r="C788" s="229"/>
      <c r="D788" s="229"/>
      <c r="E788" s="229"/>
      <c r="F788" s="229"/>
      <c r="G788" s="229"/>
      <c r="H788" s="229"/>
      <c r="I788" s="229"/>
      <c r="J788" s="229"/>
      <c r="K788" s="229"/>
      <c r="L788" s="229"/>
      <c r="M788" s="229"/>
      <c r="N788" s="229"/>
      <c r="O788" s="229"/>
      <c r="P788" s="229"/>
      <c r="Q788" s="229"/>
      <c r="R788" s="229"/>
      <c r="S788" s="229"/>
      <c r="T788" s="229"/>
      <c r="U788" s="229"/>
      <c r="V788" s="229"/>
      <c r="W788" s="229"/>
      <c r="X788" s="229"/>
    </row>
    <row r="789" spans="1:24" ht="14.4">
      <c r="A789" s="229"/>
      <c r="B789" s="229"/>
      <c r="C789" s="229"/>
      <c r="D789" s="229"/>
      <c r="E789" s="229"/>
      <c r="F789" s="229"/>
      <c r="G789" s="229"/>
      <c r="H789" s="229"/>
      <c r="I789" s="229"/>
      <c r="J789" s="229"/>
      <c r="K789" s="229"/>
      <c r="L789" s="229"/>
      <c r="M789" s="229"/>
      <c r="N789" s="229"/>
      <c r="O789" s="229"/>
      <c r="P789" s="229"/>
      <c r="Q789" s="229"/>
      <c r="R789" s="229"/>
      <c r="S789" s="229"/>
      <c r="T789" s="229"/>
      <c r="U789" s="229"/>
      <c r="V789" s="229"/>
      <c r="W789" s="229"/>
      <c r="X789" s="229"/>
    </row>
    <row r="790" spans="1:24" ht="14.4">
      <c r="A790" s="229"/>
      <c r="B790" s="229"/>
      <c r="C790" s="229"/>
      <c r="D790" s="229"/>
      <c r="E790" s="229"/>
      <c r="F790" s="229"/>
      <c r="G790" s="229"/>
      <c r="H790" s="229"/>
      <c r="I790" s="229"/>
      <c r="J790" s="229"/>
      <c r="K790" s="229"/>
      <c r="L790" s="229"/>
      <c r="M790" s="229"/>
      <c r="N790" s="229"/>
      <c r="O790" s="229"/>
      <c r="P790" s="229"/>
      <c r="Q790" s="229"/>
      <c r="R790" s="229"/>
      <c r="S790" s="229"/>
      <c r="T790" s="229"/>
      <c r="U790" s="229"/>
      <c r="V790" s="229"/>
      <c r="W790" s="229"/>
      <c r="X790" s="229"/>
    </row>
    <row r="791" spans="1:24" ht="14.4">
      <c r="A791" s="229"/>
      <c r="B791" s="229"/>
      <c r="C791" s="229"/>
      <c r="D791" s="229"/>
      <c r="E791" s="229"/>
      <c r="F791" s="229"/>
      <c r="G791" s="229"/>
      <c r="H791" s="229"/>
      <c r="I791" s="229"/>
      <c r="J791" s="229"/>
      <c r="K791" s="229"/>
      <c r="L791" s="229"/>
      <c r="M791" s="229"/>
      <c r="N791" s="229"/>
      <c r="O791" s="229"/>
      <c r="P791" s="229"/>
      <c r="Q791" s="229"/>
      <c r="R791" s="229"/>
      <c r="S791" s="229"/>
      <c r="T791" s="229"/>
      <c r="U791" s="229"/>
      <c r="V791" s="229"/>
      <c r="W791" s="229"/>
      <c r="X791" s="229"/>
    </row>
    <row r="792" spans="1:24" ht="14.4">
      <c r="A792" s="229"/>
      <c r="B792" s="229"/>
      <c r="C792" s="229"/>
      <c r="D792" s="229"/>
      <c r="E792" s="229"/>
      <c r="F792" s="229"/>
      <c r="G792" s="229"/>
      <c r="H792" s="229"/>
      <c r="I792" s="229"/>
      <c r="J792" s="229"/>
      <c r="K792" s="229"/>
      <c r="L792" s="229"/>
      <c r="M792" s="229"/>
      <c r="N792" s="229"/>
      <c r="O792" s="229"/>
      <c r="P792" s="229"/>
      <c r="Q792" s="229"/>
      <c r="R792" s="229"/>
      <c r="S792" s="229"/>
      <c r="T792" s="229"/>
      <c r="U792" s="229"/>
      <c r="V792" s="229"/>
      <c r="W792" s="229"/>
      <c r="X792" s="229"/>
    </row>
    <row r="793" spans="1:24" ht="14.4">
      <c r="A793" s="229"/>
      <c r="B793" s="229"/>
      <c r="C793" s="229"/>
      <c r="D793" s="229"/>
      <c r="E793" s="229"/>
      <c r="F793" s="229"/>
      <c r="G793" s="229"/>
      <c r="H793" s="229"/>
      <c r="I793" s="229"/>
      <c r="J793" s="229"/>
      <c r="K793" s="229"/>
      <c r="L793" s="229"/>
      <c r="M793" s="229"/>
      <c r="N793" s="229"/>
      <c r="O793" s="229"/>
      <c r="P793" s="229"/>
      <c r="Q793" s="229"/>
      <c r="R793" s="229"/>
      <c r="S793" s="229"/>
      <c r="T793" s="229"/>
      <c r="U793" s="229"/>
      <c r="V793" s="229"/>
      <c r="W793" s="229"/>
      <c r="X793" s="229"/>
    </row>
    <row r="794" spans="1:24" ht="14.4">
      <c r="A794" s="229"/>
      <c r="B794" s="229"/>
      <c r="C794" s="229"/>
      <c r="D794" s="229"/>
      <c r="E794" s="229"/>
      <c r="F794" s="229"/>
      <c r="G794" s="229"/>
      <c r="H794" s="229"/>
      <c r="I794" s="229"/>
      <c r="J794" s="229"/>
      <c r="K794" s="229"/>
      <c r="L794" s="229"/>
      <c r="M794" s="229"/>
      <c r="N794" s="229"/>
      <c r="O794" s="229"/>
      <c r="P794" s="229"/>
      <c r="Q794" s="229"/>
      <c r="R794" s="229"/>
      <c r="S794" s="229"/>
      <c r="T794" s="229"/>
      <c r="U794" s="229"/>
      <c r="V794" s="229"/>
      <c r="W794" s="229"/>
      <c r="X794" s="229"/>
    </row>
    <row r="795" spans="1:24" ht="14.4">
      <c r="A795" s="229"/>
      <c r="B795" s="229"/>
      <c r="C795" s="229"/>
      <c r="D795" s="229"/>
      <c r="E795" s="229"/>
      <c r="F795" s="229"/>
      <c r="G795" s="229"/>
      <c r="H795" s="229"/>
      <c r="I795" s="229"/>
      <c r="J795" s="229"/>
      <c r="K795" s="229"/>
      <c r="L795" s="229"/>
      <c r="M795" s="229"/>
      <c r="N795" s="229"/>
      <c r="O795" s="229"/>
      <c r="P795" s="229"/>
      <c r="Q795" s="229"/>
      <c r="R795" s="229"/>
      <c r="S795" s="229"/>
      <c r="T795" s="229"/>
      <c r="U795" s="229"/>
      <c r="V795" s="229"/>
      <c r="W795" s="229"/>
      <c r="X795" s="229"/>
    </row>
    <row r="796" spans="1:24" ht="14.4">
      <c r="A796" s="229"/>
      <c r="B796" s="229"/>
      <c r="C796" s="229"/>
      <c r="D796" s="229"/>
      <c r="E796" s="229"/>
      <c r="F796" s="229"/>
      <c r="G796" s="229"/>
      <c r="H796" s="229"/>
      <c r="I796" s="229"/>
      <c r="J796" s="229"/>
      <c r="K796" s="229"/>
      <c r="L796" s="229"/>
      <c r="M796" s="229"/>
      <c r="N796" s="229"/>
      <c r="O796" s="229"/>
      <c r="P796" s="229"/>
      <c r="Q796" s="229"/>
      <c r="R796" s="229"/>
      <c r="S796" s="229"/>
      <c r="T796" s="229"/>
      <c r="U796" s="229"/>
      <c r="V796" s="229"/>
      <c r="W796" s="229"/>
      <c r="X796" s="229"/>
    </row>
    <row r="797" spans="1:24" ht="14.4">
      <c r="A797" s="229"/>
      <c r="B797" s="229"/>
      <c r="C797" s="229"/>
      <c r="D797" s="229"/>
      <c r="E797" s="229"/>
      <c r="F797" s="229"/>
      <c r="G797" s="229"/>
      <c r="H797" s="229"/>
      <c r="I797" s="229"/>
      <c r="J797" s="229"/>
      <c r="K797" s="229"/>
      <c r="L797" s="229"/>
      <c r="M797" s="229"/>
      <c r="N797" s="229"/>
      <c r="O797" s="229"/>
      <c r="P797" s="229"/>
      <c r="Q797" s="229"/>
      <c r="R797" s="229"/>
      <c r="S797" s="229"/>
      <c r="T797" s="229"/>
      <c r="U797" s="229"/>
      <c r="V797" s="229"/>
      <c r="W797" s="229"/>
      <c r="X797" s="229"/>
    </row>
    <row r="798" spans="1:24" ht="14.4">
      <c r="A798" s="229"/>
      <c r="B798" s="229"/>
      <c r="C798" s="229"/>
      <c r="D798" s="229"/>
      <c r="E798" s="229"/>
      <c r="F798" s="229"/>
      <c r="G798" s="229"/>
      <c r="H798" s="229"/>
      <c r="I798" s="229"/>
      <c r="J798" s="229"/>
      <c r="K798" s="229"/>
      <c r="L798" s="229"/>
      <c r="M798" s="229"/>
      <c r="N798" s="229"/>
      <c r="O798" s="229"/>
      <c r="P798" s="229"/>
      <c r="Q798" s="229"/>
      <c r="R798" s="229"/>
      <c r="S798" s="229"/>
      <c r="T798" s="229"/>
      <c r="U798" s="229"/>
      <c r="V798" s="229"/>
      <c r="W798" s="229"/>
      <c r="X798" s="229"/>
    </row>
    <row r="799" spans="1:24" ht="14.4">
      <c r="A799" s="229"/>
      <c r="B799" s="229"/>
      <c r="C799" s="229"/>
      <c r="D799" s="229"/>
      <c r="E799" s="229"/>
      <c r="F799" s="229"/>
      <c r="G799" s="229"/>
      <c r="H799" s="229"/>
      <c r="I799" s="229"/>
      <c r="J799" s="229"/>
      <c r="K799" s="229"/>
      <c r="L799" s="229"/>
      <c r="M799" s="229"/>
      <c r="N799" s="229"/>
      <c r="O799" s="229"/>
      <c r="P799" s="229"/>
      <c r="Q799" s="229"/>
      <c r="R799" s="229"/>
      <c r="S799" s="229"/>
      <c r="T799" s="229"/>
      <c r="U799" s="229"/>
      <c r="V799" s="229"/>
      <c r="W799" s="229"/>
      <c r="X799" s="229"/>
    </row>
    <row r="800" spans="1:24" ht="14.4">
      <c r="A800" s="229"/>
      <c r="B800" s="229"/>
      <c r="C800" s="229"/>
      <c r="D800" s="229"/>
      <c r="E800" s="229"/>
      <c r="F800" s="229"/>
      <c r="G800" s="229"/>
      <c r="H800" s="229"/>
      <c r="I800" s="229"/>
      <c r="J800" s="229"/>
      <c r="K800" s="229"/>
      <c r="L800" s="229"/>
      <c r="M800" s="229"/>
      <c r="N800" s="229"/>
      <c r="O800" s="229"/>
      <c r="P800" s="229"/>
      <c r="Q800" s="229"/>
      <c r="R800" s="229"/>
      <c r="S800" s="229"/>
      <c r="T800" s="229"/>
      <c r="U800" s="229"/>
      <c r="V800" s="229"/>
      <c r="W800" s="229"/>
      <c r="X800" s="229"/>
    </row>
    <row r="801" spans="1:24" ht="14.4">
      <c r="A801" s="229"/>
      <c r="B801" s="229"/>
      <c r="C801" s="229"/>
      <c r="D801" s="229"/>
      <c r="E801" s="229"/>
      <c r="F801" s="229"/>
      <c r="G801" s="229"/>
      <c r="H801" s="229"/>
      <c r="I801" s="229"/>
      <c r="J801" s="229"/>
      <c r="K801" s="229"/>
      <c r="L801" s="229"/>
      <c r="M801" s="229"/>
      <c r="N801" s="229"/>
      <c r="O801" s="229"/>
      <c r="P801" s="229"/>
      <c r="Q801" s="229"/>
      <c r="R801" s="229"/>
      <c r="S801" s="229"/>
      <c r="T801" s="229"/>
      <c r="U801" s="229"/>
      <c r="V801" s="229"/>
      <c r="W801" s="229"/>
      <c r="X801" s="229"/>
    </row>
    <row r="802" spans="1:24" ht="14.4">
      <c r="A802" s="229"/>
      <c r="B802" s="229"/>
      <c r="C802" s="229"/>
      <c r="D802" s="229"/>
      <c r="E802" s="229"/>
      <c r="F802" s="229"/>
      <c r="G802" s="229"/>
      <c r="H802" s="229"/>
      <c r="I802" s="229"/>
      <c r="J802" s="229"/>
      <c r="K802" s="229"/>
      <c r="L802" s="229"/>
      <c r="M802" s="229"/>
      <c r="N802" s="229"/>
      <c r="O802" s="229"/>
      <c r="P802" s="229"/>
      <c r="Q802" s="229"/>
      <c r="R802" s="229"/>
      <c r="S802" s="229"/>
      <c r="T802" s="229"/>
      <c r="U802" s="229"/>
      <c r="V802" s="229"/>
      <c r="W802" s="229"/>
      <c r="X802" s="229"/>
    </row>
    <row r="803" spans="1:24" ht="14.4">
      <c r="A803" s="229"/>
      <c r="B803" s="229"/>
      <c r="C803" s="229"/>
      <c r="D803" s="229"/>
      <c r="E803" s="229"/>
      <c r="F803" s="229"/>
      <c r="G803" s="229"/>
      <c r="H803" s="229"/>
      <c r="I803" s="229"/>
      <c r="J803" s="229"/>
      <c r="K803" s="229"/>
      <c r="L803" s="229"/>
      <c r="M803" s="229"/>
      <c r="N803" s="229"/>
      <c r="O803" s="229"/>
      <c r="P803" s="229"/>
      <c r="Q803" s="229"/>
      <c r="R803" s="229"/>
      <c r="S803" s="229"/>
      <c r="T803" s="229"/>
      <c r="U803" s="229"/>
      <c r="V803" s="229"/>
      <c r="W803" s="229"/>
      <c r="X803" s="229"/>
    </row>
    <row r="804" spans="1:24" ht="14.4">
      <c r="A804" s="229"/>
      <c r="B804" s="229"/>
      <c r="C804" s="229"/>
      <c r="D804" s="229"/>
      <c r="E804" s="229"/>
      <c r="F804" s="229"/>
      <c r="G804" s="229"/>
      <c r="H804" s="229"/>
      <c r="I804" s="229"/>
      <c r="J804" s="229"/>
      <c r="K804" s="229"/>
      <c r="L804" s="229"/>
      <c r="M804" s="229"/>
      <c r="N804" s="229"/>
      <c r="O804" s="229"/>
      <c r="P804" s="229"/>
      <c r="Q804" s="229"/>
      <c r="R804" s="229"/>
      <c r="S804" s="229"/>
      <c r="T804" s="229"/>
      <c r="U804" s="229"/>
      <c r="V804" s="229"/>
      <c r="W804" s="229"/>
      <c r="X804" s="229"/>
    </row>
    <row r="805" spans="1:24" ht="14.4">
      <c r="A805" s="229"/>
      <c r="B805" s="229"/>
      <c r="C805" s="229"/>
      <c r="D805" s="229"/>
      <c r="E805" s="229"/>
      <c r="F805" s="229"/>
      <c r="G805" s="229"/>
      <c r="H805" s="229"/>
      <c r="I805" s="229"/>
      <c r="J805" s="229"/>
      <c r="K805" s="229"/>
      <c r="L805" s="229"/>
      <c r="M805" s="229"/>
      <c r="N805" s="229"/>
      <c r="O805" s="229"/>
      <c r="P805" s="229"/>
      <c r="Q805" s="229"/>
      <c r="R805" s="229"/>
      <c r="S805" s="229"/>
      <c r="T805" s="229"/>
      <c r="U805" s="229"/>
      <c r="V805" s="229"/>
      <c r="W805" s="229"/>
      <c r="X805" s="229"/>
    </row>
    <row r="806" spans="1:24" ht="14.4">
      <c r="A806" s="229"/>
      <c r="B806" s="229"/>
      <c r="C806" s="229"/>
      <c r="D806" s="229"/>
      <c r="E806" s="229"/>
      <c r="F806" s="229"/>
      <c r="G806" s="229"/>
      <c r="H806" s="229"/>
      <c r="I806" s="229"/>
      <c r="J806" s="229"/>
      <c r="K806" s="229"/>
      <c r="L806" s="229"/>
      <c r="M806" s="229"/>
      <c r="N806" s="229"/>
      <c r="O806" s="229"/>
      <c r="P806" s="229"/>
      <c r="Q806" s="229"/>
      <c r="R806" s="229"/>
      <c r="S806" s="229"/>
      <c r="T806" s="229"/>
      <c r="U806" s="229"/>
      <c r="V806" s="229"/>
      <c r="W806" s="229"/>
      <c r="X806" s="229"/>
    </row>
    <row r="807" spans="1:24" ht="14.4">
      <c r="A807" s="229"/>
      <c r="B807" s="229"/>
      <c r="C807" s="229"/>
      <c r="D807" s="229"/>
      <c r="E807" s="229"/>
      <c r="F807" s="229"/>
      <c r="G807" s="229"/>
      <c r="H807" s="229"/>
      <c r="I807" s="229"/>
      <c r="J807" s="229"/>
      <c r="K807" s="229"/>
      <c r="L807" s="229"/>
      <c r="M807" s="229"/>
      <c r="N807" s="229"/>
      <c r="O807" s="229"/>
      <c r="P807" s="229"/>
      <c r="Q807" s="229"/>
      <c r="R807" s="229"/>
      <c r="S807" s="229"/>
      <c r="T807" s="229"/>
      <c r="U807" s="229"/>
      <c r="V807" s="229"/>
      <c r="W807" s="229"/>
      <c r="X807" s="229"/>
    </row>
    <row r="808" spans="1:24" ht="14.4">
      <c r="A808" s="229"/>
      <c r="B808" s="229"/>
      <c r="C808" s="229"/>
      <c r="D808" s="229"/>
      <c r="E808" s="229"/>
      <c r="F808" s="229"/>
      <c r="G808" s="229"/>
      <c r="H808" s="229"/>
      <c r="I808" s="229"/>
      <c r="J808" s="229"/>
      <c r="K808" s="229"/>
      <c r="L808" s="229"/>
      <c r="M808" s="229"/>
      <c r="N808" s="229"/>
      <c r="O808" s="229"/>
      <c r="P808" s="229"/>
      <c r="Q808" s="229"/>
      <c r="R808" s="229"/>
      <c r="S808" s="229"/>
      <c r="T808" s="229"/>
      <c r="U808" s="229"/>
      <c r="V808" s="229"/>
      <c r="W808" s="229"/>
      <c r="X808" s="229"/>
    </row>
    <row r="809" spans="1:24" ht="14.4">
      <c r="A809" s="229"/>
      <c r="B809" s="229"/>
      <c r="C809" s="229"/>
      <c r="D809" s="229"/>
      <c r="E809" s="229"/>
      <c r="F809" s="229"/>
      <c r="G809" s="229"/>
      <c r="H809" s="229"/>
      <c r="I809" s="229"/>
      <c r="J809" s="229"/>
      <c r="K809" s="229"/>
      <c r="L809" s="229"/>
      <c r="M809" s="229"/>
      <c r="N809" s="229"/>
      <c r="O809" s="229"/>
      <c r="P809" s="229"/>
      <c r="Q809" s="229"/>
      <c r="R809" s="229"/>
      <c r="S809" s="229"/>
      <c r="T809" s="229"/>
      <c r="U809" s="229"/>
      <c r="V809" s="229"/>
      <c r="W809" s="229"/>
      <c r="X809" s="229"/>
    </row>
    <row r="810" spans="1:24" ht="14.4">
      <c r="A810" s="229"/>
      <c r="B810" s="229"/>
      <c r="C810" s="229"/>
      <c r="D810" s="229"/>
      <c r="E810" s="229"/>
      <c r="F810" s="229"/>
      <c r="G810" s="229"/>
      <c r="H810" s="229"/>
      <c r="I810" s="229"/>
      <c r="J810" s="229"/>
      <c r="K810" s="229"/>
      <c r="L810" s="229"/>
      <c r="M810" s="229"/>
      <c r="N810" s="229"/>
      <c r="O810" s="229"/>
      <c r="P810" s="229"/>
      <c r="Q810" s="229"/>
      <c r="R810" s="229"/>
      <c r="S810" s="229"/>
      <c r="T810" s="229"/>
      <c r="U810" s="229"/>
      <c r="V810" s="229"/>
      <c r="W810" s="229"/>
      <c r="X810" s="229"/>
    </row>
    <row r="811" spans="1:24" ht="14.4">
      <c r="A811" s="229"/>
      <c r="B811" s="229"/>
      <c r="C811" s="229"/>
      <c r="D811" s="229"/>
      <c r="E811" s="229"/>
      <c r="F811" s="229"/>
      <c r="G811" s="229"/>
      <c r="H811" s="229"/>
      <c r="I811" s="229"/>
      <c r="J811" s="229"/>
      <c r="K811" s="229"/>
      <c r="L811" s="229"/>
      <c r="M811" s="229"/>
      <c r="N811" s="229"/>
      <c r="O811" s="229"/>
      <c r="P811" s="229"/>
      <c r="Q811" s="229"/>
      <c r="R811" s="229"/>
      <c r="S811" s="229"/>
      <c r="T811" s="229"/>
      <c r="U811" s="229"/>
      <c r="V811" s="229"/>
      <c r="W811" s="229"/>
      <c r="X811" s="229"/>
    </row>
    <row r="812" spans="1:24" ht="14.4">
      <c r="A812" s="229"/>
      <c r="B812" s="229"/>
      <c r="C812" s="229"/>
      <c r="D812" s="229"/>
      <c r="E812" s="229"/>
      <c r="F812" s="229"/>
      <c r="G812" s="229"/>
      <c r="H812" s="229"/>
      <c r="I812" s="229"/>
      <c r="J812" s="229"/>
      <c r="K812" s="229"/>
      <c r="L812" s="229"/>
      <c r="M812" s="229"/>
      <c r="N812" s="229"/>
      <c r="O812" s="229"/>
      <c r="P812" s="229"/>
      <c r="Q812" s="229"/>
      <c r="R812" s="229"/>
      <c r="S812" s="229"/>
      <c r="T812" s="229"/>
      <c r="U812" s="229"/>
      <c r="V812" s="229"/>
      <c r="W812" s="229"/>
      <c r="X812" s="229"/>
    </row>
    <row r="813" spans="1:24" ht="14.4">
      <c r="A813" s="229"/>
      <c r="B813" s="229"/>
      <c r="C813" s="229"/>
      <c r="D813" s="229"/>
      <c r="E813" s="229"/>
      <c r="F813" s="229"/>
      <c r="G813" s="229"/>
      <c r="H813" s="229"/>
      <c r="I813" s="229"/>
      <c r="J813" s="229"/>
      <c r="K813" s="229"/>
      <c r="L813" s="229"/>
      <c r="M813" s="229"/>
      <c r="N813" s="229"/>
      <c r="O813" s="229"/>
      <c r="P813" s="229"/>
      <c r="Q813" s="229"/>
      <c r="R813" s="229"/>
      <c r="S813" s="229"/>
      <c r="T813" s="229"/>
      <c r="U813" s="229"/>
      <c r="V813" s="229"/>
      <c r="W813" s="229"/>
      <c r="X813" s="229"/>
    </row>
    <row r="814" spans="1:24" ht="14.4">
      <c r="A814" s="229"/>
      <c r="B814" s="229"/>
      <c r="C814" s="229"/>
      <c r="D814" s="229"/>
      <c r="E814" s="229"/>
      <c r="F814" s="229"/>
      <c r="G814" s="229"/>
      <c r="H814" s="229"/>
      <c r="I814" s="229"/>
      <c r="J814" s="229"/>
      <c r="K814" s="229"/>
      <c r="L814" s="229"/>
      <c r="M814" s="229"/>
      <c r="N814" s="229"/>
      <c r="O814" s="229"/>
      <c r="P814" s="229"/>
      <c r="Q814" s="229"/>
      <c r="R814" s="229"/>
      <c r="S814" s="229"/>
      <c r="T814" s="229"/>
      <c r="U814" s="229"/>
      <c r="V814" s="229"/>
      <c r="W814" s="229"/>
      <c r="X814" s="229"/>
    </row>
    <row r="815" spans="1:24" ht="14.4">
      <c r="A815" s="229"/>
      <c r="B815" s="229"/>
      <c r="C815" s="229"/>
      <c r="D815" s="229"/>
      <c r="E815" s="229"/>
      <c r="F815" s="229"/>
      <c r="G815" s="229"/>
      <c r="H815" s="229"/>
      <c r="I815" s="229"/>
      <c r="J815" s="229"/>
      <c r="K815" s="229"/>
      <c r="L815" s="229"/>
      <c r="M815" s="229"/>
      <c r="N815" s="229"/>
      <c r="O815" s="229"/>
      <c r="P815" s="229"/>
      <c r="Q815" s="229"/>
      <c r="R815" s="229"/>
      <c r="S815" s="229"/>
      <c r="T815" s="229"/>
      <c r="U815" s="229"/>
      <c r="V815" s="229"/>
      <c r="W815" s="229"/>
      <c r="X815" s="229"/>
    </row>
    <row r="816" spans="1:24" ht="14.4">
      <c r="A816" s="229"/>
      <c r="B816" s="229"/>
      <c r="C816" s="229"/>
      <c r="D816" s="229"/>
      <c r="E816" s="229"/>
      <c r="F816" s="229"/>
      <c r="G816" s="229"/>
      <c r="H816" s="229"/>
      <c r="I816" s="229"/>
      <c r="J816" s="229"/>
      <c r="K816" s="229"/>
      <c r="L816" s="229"/>
      <c r="M816" s="229"/>
      <c r="N816" s="229"/>
      <c r="O816" s="229"/>
      <c r="P816" s="229"/>
      <c r="Q816" s="229"/>
      <c r="R816" s="229"/>
      <c r="S816" s="229"/>
      <c r="T816" s="229"/>
      <c r="U816" s="229"/>
      <c r="V816" s="229"/>
      <c r="W816" s="229"/>
      <c r="X816" s="229"/>
    </row>
    <row r="817" spans="1:24" ht="14.4">
      <c r="A817" s="229"/>
      <c r="B817" s="229"/>
      <c r="C817" s="229"/>
      <c r="D817" s="229"/>
      <c r="E817" s="229"/>
      <c r="F817" s="229"/>
      <c r="G817" s="229"/>
      <c r="H817" s="229"/>
      <c r="I817" s="229"/>
      <c r="J817" s="229"/>
      <c r="K817" s="229"/>
      <c r="L817" s="229"/>
      <c r="M817" s="229"/>
      <c r="N817" s="229"/>
      <c r="O817" s="229"/>
      <c r="P817" s="229"/>
      <c r="Q817" s="229"/>
      <c r="R817" s="229"/>
      <c r="S817" s="229"/>
      <c r="T817" s="229"/>
      <c r="U817" s="229"/>
      <c r="V817" s="229"/>
      <c r="W817" s="229"/>
      <c r="X817" s="229"/>
    </row>
    <row r="818" spans="1:24" ht="14.4">
      <c r="A818" s="229"/>
      <c r="B818" s="229"/>
      <c r="C818" s="229"/>
      <c r="D818" s="229"/>
      <c r="E818" s="229"/>
      <c r="F818" s="229"/>
      <c r="G818" s="229"/>
      <c r="H818" s="229"/>
      <c r="I818" s="229"/>
      <c r="J818" s="229"/>
      <c r="K818" s="229"/>
      <c r="L818" s="229"/>
      <c r="M818" s="229"/>
      <c r="N818" s="229"/>
      <c r="O818" s="229"/>
      <c r="P818" s="229"/>
      <c r="Q818" s="229"/>
      <c r="R818" s="229"/>
      <c r="S818" s="229"/>
      <c r="T818" s="229"/>
      <c r="U818" s="229"/>
      <c r="V818" s="229"/>
      <c r="W818" s="229"/>
      <c r="X818" s="229"/>
    </row>
    <row r="819" spans="1:24" ht="14.4">
      <c r="A819" s="229"/>
      <c r="B819" s="229"/>
      <c r="C819" s="229"/>
      <c r="D819" s="229"/>
      <c r="E819" s="229"/>
      <c r="F819" s="229"/>
      <c r="G819" s="229"/>
      <c r="H819" s="229"/>
      <c r="I819" s="229"/>
      <c r="J819" s="229"/>
      <c r="K819" s="229"/>
      <c r="L819" s="229"/>
      <c r="M819" s="229"/>
      <c r="N819" s="229"/>
      <c r="O819" s="229"/>
      <c r="P819" s="229"/>
      <c r="Q819" s="229"/>
      <c r="R819" s="229"/>
      <c r="S819" s="229"/>
      <c r="T819" s="229"/>
      <c r="U819" s="229"/>
      <c r="V819" s="229"/>
      <c r="W819" s="229"/>
      <c r="X819" s="229"/>
    </row>
    <row r="820" spans="1:24" ht="14.4">
      <c r="A820" s="229"/>
      <c r="B820" s="229"/>
      <c r="C820" s="229"/>
      <c r="D820" s="229"/>
      <c r="E820" s="229"/>
      <c r="F820" s="229"/>
      <c r="G820" s="229"/>
      <c r="H820" s="229"/>
      <c r="I820" s="229"/>
      <c r="J820" s="229"/>
      <c r="K820" s="229"/>
      <c r="L820" s="229"/>
      <c r="M820" s="229"/>
      <c r="N820" s="229"/>
      <c r="O820" s="229"/>
      <c r="P820" s="229"/>
      <c r="Q820" s="229"/>
      <c r="R820" s="229"/>
      <c r="S820" s="229"/>
      <c r="T820" s="229"/>
      <c r="U820" s="229"/>
      <c r="V820" s="229"/>
      <c r="W820" s="229"/>
      <c r="X820" s="229"/>
    </row>
    <row r="821" spans="1:24" ht="14.4">
      <c r="A821" s="229"/>
      <c r="B821" s="229"/>
      <c r="C821" s="229"/>
      <c r="D821" s="229"/>
      <c r="E821" s="229"/>
      <c r="F821" s="229"/>
      <c r="G821" s="229"/>
      <c r="H821" s="229"/>
      <c r="I821" s="229"/>
      <c r="J821" s="229"/>
      <c r="K821" s="229"/>
      <c r="L821" s="229"/>
      <c r="M821" s="229"/>
      <c r="N821" s="229"/>
      <c r="O821" s="229"/>
      <c r="P821" s="229"/>
      <c r="Q821" s="229"/>
      <c r="R821" s="229"/>
      <c r="S821" s="229"/>
      <c r="T821" s="229"/>
      <c r="U821" s="229"/>
      <c r="V821" s="229"/>
      <c r="W821" s="229"/>
      <c r="X821" s="229"/>
    </row>
    <row r="822" spans="1:24" ht="14.4">
      <c r="A822" s="229"/>
      <c r="B822" s="229"/>
      <c r="C822" s="229"/>
      <c r="D822" s="229"/>
      <c r="E822" s="229"/>
      <c r="F822" s="229"/>
      <c r="G822" s="229"/>
      <c r="H822" s="229"/>
      <c r="I822" s="229"/>
      <c r="J822" s="229"/>
      <c r="K822" s="229"/>
      <c r="L822" s="229"/>
      <c r="M822" s="229"/>
      <c r="N822" s="229"/>
      <c r="O822" s="229"/>
      <c r="P822" s="229"/>
      <c r="Q822" s="229"/>
      <c r="R822" s="229"/>
      <c r="S822" s="229"/>
      <c r="T822" s="229"/>
      <c r="U822" s="229"/>
      <c r="V822" s="229"/>
      <c r="W822" s="229"/>
      <c r="X822" s="229"/>
    </row>
    <row r="823" spans="1:24" ht="14.4">
      <c r="A823" s="229"/>
      <c r="B823" s="229"/>
      <c r="C823" s="229"/>
      <c r="D823" s="229"/>
      <c r="E823" s="229"/>
      <c r="F823" s="229"/>
      <c r="G823" s="229"/>
      <c r="H823" s="229"/>
      <c r="I823" s="229"/>
      <c r="J823" s="229"/>
      <c r="K823" s="229"/>
      <c r="L823" s="229"/>
      <c r="M823" s="229"/>
      <c r="N823" s="229"/>
      <c r="O823" s="229"/>
      <c r="P823" s="229"/>
      <c r="Q823" s="229"/>
      <c r="R823" s="229"/>
      <c r="S823" s="229"/>
      <c r="T823" s="229"/>
      <c r="U823" s="229"/>
      <c r="V823" s="229"/>
      <c r="W823" s="229"/>
      <c r="X823" s="229"/>
    </row>
    <row r="824" spans="1:24" ht="14.4">
      <c r="A824" s="229"/>
      <c r="B824" s="229"/>
      <c r="C824" s="229"/>
      <c r="D824" s="229"/>
      <c r="E824" s="229"/>
      <c r="F824" s="229"/>
      <c r="G824" s="229"/>
      <c r="H824" s="229"/>
      <c r="I824" s="229"/>
      <c r="J824" s="229"/>
      <c r="K824" s="229"/>
      <c r="L824" s="229"/>
      <c r="M824" s="229"/>
      <c r="N824" s="229"/>
      <c r="O824" s="229"/>
      <c r="P824" s="229"/>
      <c r="Q824" s="229"/>
      <c r="R824" s="229"/>
      <c r="S824" s="229"/>
      <c r="T824" s="229"/>
      <c r="U824" s="229"/>
      <c r="V824" s="229"/>
      <c r="W824" s="229"/>
      <c r="X824" s="229"/>
    </row>
    <row r="825" spans="1:24" ht="14.4">
      <c r="A825" s="229"/>
      <c r="B825" s="229"/>
      <c r="C825" s="229"/>
      <c r="D825" s="229"/>
      <c r="E825" s="229"/>
      <c r="F825" s="229"/>
      <c r="G825" s="229"/>
      <c r="H825" s="229"/>
      <c r="I825" s="229"/>
      <c r="J825" s="229"/>
      <c r="K825" s="229"/>
      <c r="L825" s="229"/>
      <c r="M825" s="229"/>
      <c r="N825" s="229"/>
      <c r="O825" s="229"/>
      <c r="P825" s="229"/>
      <c r="Q825" s="229"/>
      <c r="R825" s="229"/>
      <c r="S825" s="229"/>
      <c r="T825" s="229"/>
      <c r="U825" s="229"/>
      <c r="V825" s="229"/>
      <c r="W825" s="229"/>
      <c r="X825" s="229"/>
    </row>
    <row r="826" spans="1:24" ht="14.4">
      <c r="A826" s="229"/>
      <c r="B826" s="229"/>
      <c r="C826" s="229"/>
      <c r="D826" s="229"/>
      <c r="E826" s="229"/>
      <c r="F826" s="229"/>
      <c r="G826" s="229"/>
      <c r="H826" s="229"/>
      <c r="I826" s="229"/>
      <c r="J826" s="229"/>
      <c r="K826" s="229"/>
      <c r="L826" s="229"/>
      <c r="M826" s="229"/>
      <c r="N826" s="229"/>
      <c r="O826" s="229"/>
      <c r="P826" s="229"/>
      <c r="Q826" s="229"/>
      <c r="R826" s="229"/>
      <c r="S826" s="229"/>
      <c r="T826" s="229"/>
      <c r="U826" s="229"/>
      <c r="V826" s="229"/>
      <c r="W826" s="229"/>
      <c r="X826" s="229"/>
    </row>
    <row r="827" spans="1:24" ht="14.4">
      <c r="A827" s="229"/>
      <c r="B827" s="229"/>
      <c r="C827" s="229"/>
      <c r="D827" s="229"/>
      <c r="E827" s="229"/>
      <c r="F827" s="229"/>
      <c r="G827" s="229"/>
      <c r="H827" s="229"/>
      <c r="I827" s="229"/>
      <c r="J827" s="229"/>
      <c r="K827" s="229"/>
      <c r="L827" s="229"/>
      <c r="M827" s="229"/>
      <c r="N827" s="229"/>
      <c r="O827" s="229"/>
      <c r="P827" s="229"/>
      <c r="Q827" s="229"/>
      <c r="R827" s="229"/>
      <c r="S827" s="229"/>
      <c r="T827" s="229"/>
      <c r="U827" s="229"/>
      <c r="V827" s="229"/>
      <c r="W827" s="229"/>
      <c r="X827" s="229"/>
    </row>
    <row r="828" spans="1:24" ht="14.4">
      <c r="A828" s="229"/>
      <c r="B828" s="229"/>
      <c r="C828" s="229"/>
      <c r="D828" s="229"/>
      <c r="E828" s="229"/>
      <c r="F828" s="229"/>
      <c r="G828" s="229"/>
      <c r="H828" s="229"/>
      <c r="I828" s="229"/>
      <c r="J828" s="229"/>
      <c r="K828" s="229"/>
      <c r="L828" s="229"/>
      <c r="M828" s="229"/>
      <c r="N828" s="229"/>
      <c r="O828" s="229"/>
      <c r="P828" s="229"/>
      <c r="Q828" s="229"/>
      <c r="R828" s="229"/>
      <c r="S828" s="229"/>
      <c r="T828" s="229"/>
      <c r="U828" s="229"/>
      <c r="V828" s="229"/>
      <c r="W828" s="229"/>
      <c r="X828" s="229"/>
    </row>
    <row r="829" spans="1:24" ht="14.4">
      <c r="A829" s="229"/>
      <c r="B829" s="229"/>
      <c r="C829" s="229"/>
      <c r="D829" s="229"/>
      <c r="E829" s="229"/>
      <c r="F829" s="229"/>
      <c r="G829" s="229"/>
      <c r="H829" s="229"/>
      <c r="I829" s="229"/>
      <c r="J829" s="229"/>
      <c r="K829" s="229"/>
      <c r="L829" s="229"/>
      <c r="M829" s="229"/>
      <c r="N829" s="229"/>
      <c r="O829" s="229"/>
      <c r="P829" s="229"/>
      <c r="Q829" s="229"/>
      <c r="R829" s="229"/>
      <c r="S829" s="229"/>
      <c r="T829" s="229"/>
      <c r="U829" s="229"/>
      <c r="V829" s="229"/>
      <c r="W829" s="229"/>
      <c r="X829" s="229"/>
    </row>
    <row r="830" spans="1:24" ht="14.4">
      <c r="A830" s="229"/>
      <c r="B830" s="229"/>
      <c r="C830" s="229"/>
      <c r="D830" s="229"/>
      <c r="E830" s="229"/>
      <c r="F830" s="229"/>
      <c r="G830" s="229"/>
      <c r="H830" s="229"/>
      <c r="I830" s="229"/>
      <c r="J830" s="229"/>
      <c r="K830" s="229"/>
      <c r="L830" s="229"/>
      <c r="M830" s="229"/>
      <c r="N830" s="229"/>
      <c r="O830" s="229"/>
      <c r="P830" s="229"/>
      <c r="Q830" s="229"/>
      <c r="R830" s="229"/>
      <c r="S830" s="229"/>
      <c r="T830" s="229"/>
      <c r="U830" s="229"/>
      <c r="V830" s="229"/>
      <c r="W830" s="229"/>
      <c r="X830" s="229"/>
    </row>
    <row r="831" spans="1:24" ht="14.4">
      <c r="A831" s="229"/>
      <c r="B831" s="229"/>
      <c r="C831" s="229"/>
      <c r="D831" s="229"/>
      <c r="E831" s="229"/>
      <c r="F831" s="229"/>
      <c r="G831" s="229"/>
      <c r="H831" s="229"/>
      <c r="I831" s="229"/>
      <c r="J831" s="229"/>
      <c r="K831" s="229"/>
      <c r="L831" s="229"/>
      <c r="M831" s="229"/>
      <c r="N831" s="229"/>
      <c r="O831" s="229"/>
      <c r="P831" s="229"/>
      <c r="Q831" s="229"/>
      <c r="R831" s="229"/>
      <c r="S831" s="229"/>
      <c r="T831" s="229"/>
      <c r="U831" s="229"/>
      <c r="V831" s="229"/>
      <c r="W831" s="229"/>
      <c r="X831" s="229"/>
    </row>
    <row r="832" spans="1:24" ht="14.4">
      <c r="A832" s="229"/>
      <c r="B832" s="229"/>
      <c r="C832" s="229"/>
      <c r="D832" s="229"/>
      <c r="E832" s="229"/>
      <c r="F832" s="229"/>
      <c r="G832" s="229"/>
      <c r="H832" s="229"/>
      <c r="I832" s="229"/>
      <c r="J832" s="229"/>
      <c r="K832" s="229"/>
      <c r="L832" s="229"/>
      <c r="M832" s="229"/>
      <c r="N832" s="229"/>
      <c r="O832" s="229"/>
      <c r="P832" s="229"/>
      <c r="Q832" s="229"/>
      <c r="R832" s="229"/>
      <c r="S832" s="229"/>
      <c r="T832" s="229"/>
      <c r="U832" s="229"/>
      <c r="V832" s="229"/>
      <c r="W832" s="229"/>
      <c r="X832" s="229"/>
    </row>
    <row r="833" spans="1:24" ht="14.4">
      <c r="A833" s="229"/>
      <c r="B833" s="229"/>
      <c r="C833" s="229"/>
      <c r="D833" s="229"/>
      <c r="E833" s="229"/>
      <c r="F833" s="229"/>
      <c r="G833" s="229"/>
      <c r="H833" s="229"/>
      <c r="I833" s="229"/>
      <c r="J833" s="229"/>
      <c r="K833" s="229"/>
      <c r="L833" s="229"/>
      <c r="M833" s="229"/>
      <c r="N833" s="229"/>
      <c r="O833" s="229"/>
      <c r="P833" s="229"/>
      <c r="Q833" s="229"/>
      <c r="R833" s="229"/>
      <c r="S833" s="229"/>
      <c r="T833" s="229"/>
      <c r="U833" s="229"/>
      <c r="V833" s="229"/>
      <c r="W833" s="229"/>
      <c r="X833" s="229"/>
    </row>
    <row r="834" spans="1:24" ht="14.4">
      <c r="A834" s="229"/>
      <c r="B834" s="229"/>
      <c r="C834" s="229"/>
      <c r="D834" s="229"/>
      <c r="E834" s="229"/>
      <c r="F834" s="229"/>
      <c r="G834" s="229"/>
      <c r="H834" s="229"/>
      <c r="I834" s="229"/>
      <c r="J834" s="229"/>
      <c r="K834" s="229"/>
      <c r="L834" s="229"/>
      <c r="M834" s="229"/>
      <c r="N834" s="229"/>
      <c r="O834" s="229"/>
      <c r="P834" s="229"/>
      <c r="Q834" s="229"/>
      <c r="R834" s="229"/>
      <c r="S834" s="229"/>
      <c r="T834" s="229"/>
      <c r="U834" s="229"/>
      <c r="V834" s="229"/>
      <c r="W834" s="229"/>
      <c r="X834" s="229"/>
    </row>
    <row r="835" spans="1:24" ht="14.4">
      <c r="A835" s="229"/>
      <c r="B835" s="229"/>
      <c r="C835" s="229"/>
      <c r="D835" s="229"/>
      <c r="E835" s="229"/>
      <c r="F835" s="229"/>
      <c r="G835" s="229"/>
      <c r="H835" s="229"/>
      <c r="I835" s="229"/>
      <c r="J835" s="229"/>
      <c r="K835" s="229"/>
      <c r="L835" s="229"/>
      <c r="M835" s="229"/>
      <c r="N835" s="229"/>
      <c r="O835" s="229"/>
      <c r="P835" s="229"/>
      <c r="Q835" s="229"/>
      <c r="R835" s="229"/>
      <c r="S835" s="229"/>
      <c r="T835" s="229"/>
      <c r="U835" s="229"/>
      <c r="V835" s="229"/>
      <c r="W835" s="229"/>
      <c r="X835" s="229"/>
    </row>
    <row r="836" spans="1:24" ht="14.4">
      <c r="A836" s="229"/>
      <c r="B836" s="229"/>
      <c r="C836" s="229"/>
      <c r="D836" s="229"/>
      <c r="E836" s="229"/>
      <c r="F836" s="229"/>
      <c r="G836" s="229"/>
      <c r="H836" s="229"/>
      <c r="I836" s="229"/>
      <c r="J836" s="229"/>
      <c r="K836" s="229"/>
      <c r="L836" s="229"/>
      <c r="M836" s="229"/>
      <c r="N836" s="229"/>
      <c r="O836" s="229"/>
      <c r="P836" s="229"/>
      <c r="Q836" s="229"/>
      <c r="R836" s="229"/>
      <c r="S836" s="229"/>
      <c r="T836" s="229"/>
      <c r="U836" s="229"/>
      <c r="V836" s="229"/>
      <c r="W836" s="229"/>
      <c r="X836" s="229"/>
    </row>
    <row r="837" spans="1:24" ht="14.4">
      <c r="A837" s="229"/>
      <c r="B837" s="229"/>
      <c r="C837" s="229"/>
      <c r="D837" s="229"/>
      <c r="E837" s="229"/>
      <c r="F837" s="229"/>
      <c r="G837" s="229"/>
      <c r="H837" s="229"/>
      <c r="I837" s="229"/>
      <c r="J837" s="229"/>
      <c r="K837" s="229"/>
      <c r="L837" s="229"/>
      <c r="M837" s="229"/>
      <c r="N837" s="229"/>
      <c r="O837" s="229"/>
      <c r="P837" s="229"/>
      <c r="Q837" s="229"/>
      <c r="R837" s="229"/>
      <c r="S837" s="229"/>
      <c r="T837" s="229"/>
      <c r="U837" s="229"/>
      <c r="V837" s="229"/>
      <c r="W837" s="229"/>
      <c r="X837" s="229"/>
    </row>
    <row r="838" spans="1:24" ht="14.4">
      <c r="A838" s="229"/>
      <c r="B838" s="229"/>
      <c r="C838" s="229"/>
      <c r="D838" s="229"/>
      <c r="E838" s="229"/>
      <c r="F838" s="229"/>
      <c r="G838" s="229"/>
      <c r="H838" s="229"/>
      <c r="I838" s="229"/>
      <c r="J838" s="229"/>
      <c r="K838" s="229"/>
      <c r="L838" s="229"/>
      <c r="M838" s="229"/>
      <c r="N838" s="229"/>
      <c r="O838" s="229"/>
      <c r="P838" s="229"/>
      <c r="Q838" s="229"/>
      <c r="R838" s="229"/>
      <c r="S838" s="229"/>
      <c r="T838" s="229"/>
      <c r="U838" s="229"/>
      <c r="V838" s="229"/>
      <c r="W838" s="229"/>
      <c r="X838" s="229"/>
    </row>
    <row r="839" spans="1:24" ht="14.4">
      <c r="A839" s="229"/>
      <c r="B839" s="229"/>
      <c r="C839" s="229"/>
      <c r="D839" s="229"/>
      <c r="E839" s="229"/>
      <c r="F839" s="229"/>
      <c r="G839" s="229"/>
      <c r="H839" s="229"/>
      <c r="I839" s="229"/>
      <c r="J839" s="229"/>
      <c r="K839" s="229"/>
      <c r="L839" s="229"/>
      <c r="M839" s="229"/>
      <c r="N839" s="229"/>
      <c r="O839" s="229"/>
      <c r="P839" s="229"/>
      <c r="Q839" s="229"/>
      <c r="R839" s="229"/>
      <c r="S839" s="229"/>
      <c r="T839" s="229"/>
      <c r="U839" s="229"/>
      <c r="V839" s="229"/>
      <c r="W839" s="229"/>
      <c r="X839" s="229"/>
    </row>
    <row r="840" spans="1:24" ht="14.4">
      <c r="A840" s="229"/>
      <c r="B840" s="229"/>
      <c r="C840" s="229"/>
      <c r="D840" s="229"/>
      <c r="E840" s="229"/>
      <c r="F840" s="229"/>
      <c r="G840" s="229"/>
      <c r="H840" s="229"/>
      <c r="I840" s="229"/>
      <c r="J840" s="229"/>
      <c r="K840" s="229"/>
      <c r="L840" s="229"/>
      <c r="M840" s="229"/>
      <c r="N840" s="229"/>
      <c r="O840" s="229"/>
      <c r="P840" s="229"/>
      <c r="Q840" s="229"/>
      <c r="R840" s="229"/>
      <c r="S840" s="229"/>
      <c r="T840" s="229"/>
      <c r="U840" s="229"/>
      <c r="V840" s="229"/>
      <c r="W840" s="229"/>
      <c r="X840" s="229"/>
    </row>
    <row r="841" spans="1:24" ht="14.4">
      <c r="A841" s="229"/>
      <c r="B841" s="229"/>
      <c r="C841" s="229"/>
      <c r="D841" s="229"/>
      <c r="E841" s="229"/>
      <c r="F841" s="229"/>
      <c r="G841" s="229"/>
      <c r="H841" s="229"/>
      <c r="I841" s="229"/>
      <c r="J841" s="229"/>
      <c r="K841" s="229"/>
      <c r="L841" s="229"/>
      <c r="M841" s="229"/>
      <c r="N841" s="229"/>
      <c r="O841" s="229"/>
      <c r="P841" s="229"/>
      <c r="Q841" s="229"/>
      <c r="R841" s="229"/>
      <c r="S841" s="229"/>
      <c r="T841" s="229"/>
      <c r="U841" s="229"/>
      <c r="V841" s="229"/>
      <c r="W841" s="229"/>
      <c r="X841" s="229"/>
    </row>
    <row r="842" spans="1:24" ht="14.4">
      <c r="A842" s="229"/>
      <c r="B842" s="229"/>
      <c r="C842" s="229"/>
      <c r="D842" s="229"/>
      <c r="E842" s="229"/>
      <c r="F842" s="229"/>
      <c r="G842" s="229"/>
      <c r="H842" s="229"/>
      <c r="I842" s="229"/>
      <c r="J842" s="229"/>
      <c r="K842" s="229"/>
      <c r="L842" s="229"/>
      <c r="M842" s="229"/>
      <c r="N842" s="229"/>
      <c r="O842" s="229"/>
      <c r="P842" s="229"/>
      <c r="Q842" s="229"/>
      <c r="R842" s="229"/>
      <c r="S842" s="229"/>
      <c r="T842" s="229"/>
      <c r="U842" s="229"/>
      <c r="V842" s="229"/>
      <c r="W842" s="229"/>
      <c r="X842" s="229"/>
    </row>
    <row r="843" spans="1:24" ht="14.4">
      <c r="A843" s="229"/>
      <c r="B843" s="229"/>
      <c r="C843" s="229"/>
      <c r="D843" s="229"/>
      <c r="E843" s="229"/>
      <c r="F843" s="229"/>
      <c r="G843" s="229"/>
      <c r="H843" s="229"/>
      <c r="I843" s="229"/>
      <c r="J843" s="229"/>
      <c r="K843" s="229"/>
      <c r="L843" s="229"/>
      <c r="M843" s="229"/>
      <c r="N843" s="229"/>
      <c r="O843" s="229"/>
      <c r="P843" s="229"/>
      <c r="Q843" s="229"/>
      <c r="R843" s="229"/>
      <c r="S843" s="229"/>
      <c r="T843" s="229"/>
      <c r="U843" s="229"/>
      <c r="V843" s="229"/>
      <c r="W843" s="229"/>
      <c r="X843" s="229"/>
    </row>
    <row r="844" spans="1:24" ht="14.4">
      <c r="A844" s="229"/>
      <c r="B844" s="229"/>
      <c r="C844" s="229"/>
      <c r="D844" s="229"/>
      <c r="E844" s="229"/>
      <c r="F844" s="229"/>
      <c r="G844" s="229"/>
      <c r="H844" s="229"/>
      <c r="I844" s="229"/>
      <c r="J844" s="229"/>
      <c r="K844" s="229"/>
      <c r="L844" s="229"/>
      <c r="M844" s="229"/>
      <c r="N844" s="229"/>
      <c r="O844" s="229"/>
      <c r="P844" s="229"/>
      <c r="Q844" s="229"/>
      <c r="R844" s="229"/>
      <c r="S844" s="229"/>
      <c r="T844" s="229"/>
      <c r="U844" s="229"/>
      <c r="V844" s="229"/>
      <c r="W844" s="229"/>
      <c r="X844" s="229"/>
    </row>
    <row r="845" spans="1:24" ht="14.4">
      <c r="A845" s="229"/>
      <c r="B845" s="229"/>
      <c r="C845" s="229"/>
      <c r="D845" s="229"/>
      <c r="E845" s="229"/>
      <c r="F845" s="229"/>
      <c r="G845" s="229"/>
      <c r="H845" s="229"/>
      <c r="I845" s="229"/>
      <c r="J845" s="229"/>
      <c r="K845" s="229"/>
      <c r="L845" s="229"/>
      <c r="M845" s="229"/>
      <c r="N845" s="229"/>
      <c r="O845" s="229"/>
      <c r="P845" s="229"/>
      <c r="Q845" s="229"/>
      <c r="R845" s="229"/>
      <c r="S845" s="229"/>
      <c r="T845" s="229"/>
      <c r="U845" s="229"/>
      <c r="V845" s="229"/>
      <c r="W845" s="229"/>
      <c r="X845" s="229"/>
    </row>
    <row r="846" spans="1:24" ht="14.4">
      <c r="A846" s="229"/>
      <c r="B846" s="229"/>
      <c r="C846" s="229"/>
      <c r="D846" s="229"/>
      <c r="E846" s="229"/>
      <c r="F846" s="229"/>
      <c r="G846" s="229"/>
      <c r="H846" s="229"/>
      <c r="I846" s="229"/>
      <c r="J846" s="229"/>
      <c r="K846" s="229"/>
      <c r="L846" s="229"/>
      <c r="M846" s="229"/>
      <c r="N846" s="229"/>
      <c r="O846" s="229"/>
      <c r="P846" s="229"/>
      <c r="Q846" s="229"/>
      <c r="R846" s="229"/>
      <c r="S846" s="229"/>
      <c r="T846" s="229"/>
      <c r="U846" s="229"/>
      <c r="V846" s="229"/>
      <c r="W846" s="229"/>
      <c r="X846" s="229"/>
    </row>
    <row r="847" spans="1:24" ht="14.4">
      <c r="A847" s="229"/>
      <c r="B847" s="229"/>
      <c r="C847" s="229"/>
      <c r="D847" s="229"/>
      <c r="E847" s="229"/>
      <c r="F847" s="229"/>
      <c r="G847" s="229"/>
      <c r="H847" s="229"/>
      <c r="I847" s="229"/>
      <c r="J847" s="229"/>
      <c r="K847" s="229"/>
      <c r="L847" s="229"/>
      <c r="M847" s="229"/>
      <c r="N847" s="229"/>
      <c r="O847" s="229"/>
      <c r="P847" s="229"/>
      <c r="Q847" s="229"/>
      <c r="R847" s="229"/>
      <c r="S847" s="229"/>
      <c r="T847" s="229"/>
      <c r="U847" s="229"/>
      <c r="V847" s="229"/>
      <c r="W847" s="229"/>
      <c r="X847" s="229"/>
    </row>
    <row r="848" spans="1:24" ht="14.4">
      <c r="A848" s="229"/>
      <c r="B848" s="229"/>
      <c r="C848" s="229"/>
      <c r="D848" s="229"/>
      <c r="E848" s="229"/>
      <c r="F848" s="229"/>
      <c r="G848" s="229"/>
      <c r="H848" s="229"/>
      <c r="I848" s="229"/>
      <c r="J848" s="229"/>
      <c r="K848" s="229"/>
      <c r="L848" s="229"/>
      <c r="M848" s="229"/>
      <c r="N848" s="229"/>
      <c r="O848" s="229"/>
      <c r="P848" s="229"/>
      <c r="Q848" s="229"/>
      <c r="R848" s="229"/>
      <c r="S848" s="229"/>
      <c r="T848" s="229"/>
      <c r="U848" s="229"/>
      <c r="V848" s="229"/>
      <c r="W848" s="229"/>
      <c r="X848" s="229"/>
    </row>
    <row r="849" spans="1:24" ht="14.4">
      <c r="A849" s="229"/>
      <c r="B849" s="229"/>
      <c r="C849" s="229"/>
      <c r="D849" s="229"/>
      <c r="E849" s="229"/>
      <c r="F849" s="229"/>
      <c r="G849" s="229"/>
      <c r="H849" s="229"/>
      <c r="I849" s="229"/>
      <c r="J849" s="229"/>
      <c r="K849" s="229"/>
      <c r="L849" s="229"/>
      <c r="M849" s="229"/>
      <c r="N849" s="229"/>
      <c r="O849" s="229"/>
      <c r="P849" s="229"/>
      <c r="Q849" s="229"/>
      <c r="R849" s="229"/>
      <c r="S849" s="229"/>
      <c r="T849" s="229"/>
      <c r="U849" s="229"/>
      <c r="V849" s="229"/>
      <c r="W849" s="229"/>
      <c r="X849" s="229"/>
    </row>
    <row r="850" spans="1:24" ht="14.4">
      <c r="A850" s="229"/>
      <c r="B850" s="229"/>
      <c r="C850" s="229"/>
      <c r="D850" s="229"/>
      <c r="E850" s="229"/>
      <c r="F850" s="229"/>
      <c r="G850" s="229"/>
      <c r="H850" s="229"/>
      <c r="I850" s="229"/>
      <c r="J850" s="229"/>
      <c r="K850" s="229"/>
      <c r="L850" s="229"/>
      <c r="M850" s="229"/>
      <c r="N850" s="229"/>
      <c r="O850" s="229"/>
      <c r="P850" s="229"/>
      <c r="Q850" s="229"/>
      <c r="R850" s="229"/>
      <c r="S850" s="229"/>
      <c r="T850" s="229"/>
      <c r="U850" s="229"/>
      <c r="V850" s="229"/>
      <c r="W850" s="229"/>
      <c r="X850" s="229"/>
    </row>
    <row r="851" spans="1:24" ht="14.4">
      <c r="A851" s="229"/>
      <c r="B851" s="229"/>
      <c r="C851" s="229"/>
      <c r="D851" s="229"/>
      <c r="E851" s="229"/>
      <c r="F851" s="229"/>
      <c r="G851" s="229"/>
      <c r="H851" s="229"/>
      <c r="I851" s="229"/>
      <c r="J851" s="229"/>
      <c r="K851" s="229"/>
      <c r="L851" s="229"/>
      <c r="M851" s="229"/>
      <c r="N851" s="229"/>
      <c r="O851" s="229"/>
      <c r="P851" s="229"/>
      <c r="Q851" s="229"/>
      <c r="R851" s="229"/>
      <c r="S851" s="229"/>
      <c r="T851" s="229"/>
      <c r="U851" s="229"/>
      <c r="V851" s="229"/>
      <c r="W851" s="229"/>
      <c r="X851" s="229"/>
    </row>
    <row r="852" spans="1:24" ht="14.4">
      <c r="A852" s="229"/>
      <c r="B852" s="229"/>
      <c r="C852" s="229"/>
      <c r="D852" s="229"/>
      <c r="E852" s="229"/>
      <c r="F852" s="229"/>
      <c r="G852" s="229"/>
      <c r="H852" s="229"/>
      <c r="I852" s="229"/>
      <c r="J852" s="229"/>
      <c r="K852" s="229"/>
      <c r="L852" s="229"/>
      <c r="M852" s="229"/>
      <c r="N852" s="229"/>
      <c r="O852" s="229"/>
      <c r="P852" s="229"/>
      <c r="Q852" s="229"/>
      <c r="R852" s="229"/>
      <c r="S852" s="229"/>
      <c r="T852" s="229"/>
      <c r="U852" s="229"/>
      <c r="V852" s="229"/>
      <c r="W852" s="229"/>
      <c r="X852" s="229"/>
    </row>
    <row r="853" spans="1:24" ht="14.4">
      <c r="A853" s="229"/>
      <c r="B853" s="229"/>
      <c r="C853" s="229"/>
      <c r="D853" s="229"/>
      <c r="E853" s="229"/>
      <c r="F853" s="229"/>
      <c r="G853" s="229"/>
      <c r="H853" s="229"/>
      <c r="I853" s="229"/>
      <c r="J853" s="229"/>
      <c r="K853" s="229"/>
      <c r="L853" s="229"/>
      <c r="M853" s="229"/>
      <c r="N853" s="229"/>
      <c r="O853" s="229"/>
      <c r="P853" s="229"/>
      <c r="Q853" s="229"/>
      <c r="R853" s="229"/>
      <c r="S853" s="229"/>
      <c r="T853" s="229"/>
      <c r="U853" s="229"/>
      <c r="V853" s="229"/>
      <c r="W853" s="229"/>
      <c r="X853" s="229"/>
    </row>
    <row r="854" spans="1:24" ht="14.4">
      <c r="A854" s="229"/>
      <c r="B854" s="229"/>
      <c r="C854" s="229"/>
      <c r="D854" s="229"/>
      <c r="E854" s="229"/>
      <c r="F854" s="229"/>
      <c r="G854" s="229"/>
      <c r="H854" s="229"/>
      <c r="I854" s="229"/>
      <c r="J854" s="229"/>
      <c r="K854" s="229"/>
      <c r="L854" s="229"/>
      <c r="M854" s="229"/>
      <c r="N854" s="229"/>
      <c r="O854" s="229"/>
      <c r="P854" s="229"/>
      <c r="Q854" s="229"/>
      <c r="R854" s="229"/>
      <c r="S854" s="229"/>
      <c r="T854" s="229"/>
      <c r="U854" s="229"/>
      <c r="V854" s="229"/>
      <c r="W854" s="229"/>
      <c r="X854" s="229"/>
    </row>
    <row r="855" spans="1:24" ht="14.4">
      <c r="A855" s="229"/>
      <c r="B855" s="229"/>
      <c r="C855" s="229"/>
      <c r="D855" s="229"/>
      <c r="E855" s="229"/>
      <c r="F855" s="229"/>
      <c r="G855" s="229"/>
      <c r="H855" s="229"/>
      <c r="I855" s="229"/>
      <c r="J855" s="229"/>
      <c r="K855" s="229"/>
      <c r="L855" s="229"/>
      <c r="M855" s="229"/>
      <c r="N855" s="229"/>
      <c r="O855" s="229"/>
      <c r="P855" s="229"/>
      <c r="Q855" s="229"/>
      <c r="R855" s="229"/>
      <c r="S855" s="229"/>
      <c r="T855" s="229"/>
      <c r="U855" s="229"/>
      <c r="V855" s="229"/>
      <c r="W855" s="229"/>
      <c r="X855" s="229"/>
    </row>
    <row r="856" spans="1:24" ht="14.4">
      <c r="A856" s="229"/>
      <c r="B856" s="229"/>
      <c r="C856" s="229"/>
      <c r="D856" s="229"/>
      <c r="E856" s="229"/>
      <c r="F856" s="229"/>
      <c r="G856" s="229"/>
      <c r="H856" s="229"/>
      <c r="I856" s="229"/>
      <c r="J856" s="229"/>
      <c r="K856" s="229"/>
      <c r="L856" s="229"/>
      <c r="M856" s="229"/>
      <c r="N856" s="229"/>
      <c r="O856" s="229"/>
      <c r="P856" s="229"/>
      <c r="Q856" s="229"/>
      <c r="R856" s="229"/>
      <c r="S856" s="229"/>
      <c r="T856" s="229"/>
      <c r="U856" s="229"/>
      <c r="V856" s="229"/>
      <c r="W856" s="229"/>
      <c r="X856" s="229"/>
    </row>
    <row r="857" spans="1:24" ht="14.4">
      <c r="A857" s="229"/>
      <c r="B857" s="229"/>
      <c r="C857" s="229"/>
      <c r="D857" s="229"/>
      <c r="E857" s="229"/>
      <c r="F857" s="229"/>
      <c r="G857" s="229"/>
      <c r="H857" s="229"/>
      <c r="I857" s="229"/>
      <c r="J857" s="229"/>
      <c r="K857" s="229"/>
      <c r="L857" s="229"/>
      <c r="M857" s="229"/>
      <c r="N857" s="229"/>
      <c r="O857" s="229"/>
      <c r="P857" s="229"/>
      <c r="Q857" s="229"/>
      <c r="R857" s="229"/>
      <c r="S857" s="229"/>
      <c r="T857" s="229"/>
      <c r="U857" s="229"/>
      <c r="V857" s="229"/>
      <c r="W857" s="229"/>
      <c r="X857" s="229"/>
    </row>
    <row r="858" spans="1:24" ht="14.4">
      <c r="A858" s="229"/>
      <c r="B858" s="229"/>
      <c r="C858" s="229"/>
      <c r="D858" s="229"/>
      <c r="E858" s="229"/>
      <c r="F858" s="229"/>
      <c r="G858" s="229"/>
      <c r="H858" s="229"/>
      <c r="I858" s="229"/>
      <c r="J858" s="229"/>
      <c r="K858" s="229"/>
      <c r="L858" s="229"/>
      <c r="M858" s="229"/>
      <c r="N858" s="229"/>
      <c r="O858" s="229"/>
      <c r="P858" s="229"/>
      <c r="Q858" s="229"/>
      <c r="R858" s="229"/>
      <c r="S858" s="229"/>
      <c r="T858" s="229"/>
      <c r="U858" s="229"/>
      <c r="V858" s="229"/>
      <c r="W858" s="229"/>
      <c r="X858" s="229"/>
    </row>
    <row r="859" spans="1:24" ht="14.4">
      <c r="A859" s="229"/>
      <c r="B859" s="229"/>
      <c r="C859" s="229"/>
      <c r="D859" s="229"/>
      <c r="E859" s="229"/>
      <c r="F859" s="229"/>
      <c r="G859" s="229"/>
      <c r="H859" s="229"/>
      <c r="I859" s="229"/>
      <c r="J859" s="229"/>
      <c r="K859" s="229"/>
      <c r="L859" s="229"/>
      <c r="M859" s="229"/>
      <c r="N859" s="229"/>
      <c r="O859" s="229"/>
      <c r="P859" s="229"/>
      <c r="Q859" s="229"/>
      <c r="R859" s="229"/>
      <c r="S859" s="229"/>
      <c r="T859" s="229"/>
      <c r="U859" s="229"/>
      <c r="V859" s="229"/>
      <c r="W859" s="229"/>
      <c r="X859" s="229"/>
    </row>
    <row r="860" spans="1:24" ht="14.4">
      <c r="A860" s="229"/>
      <c r="B860" s="229"/>
      <c r="C860" s="229"/>
      <c r="D860" s="229"/>
      <c r="E860" s="229"/>
      <c r="F860" s="229"/>
      <c r="G860" s="229"/>
      <c r="H860" s="229"/>
      <c r="I860" s="229"/>
      <c r="J860" s="229"/>
      <c r="K860" s="229"/>
      <c r="L860" s="229"/>
      <c r="M860" s="229"/>
      <c r="N860" s="229"/>
      <c r="O860" s="229"/>
      <c r="P860" s="229"/>
      <c r="Q860" s="229"/>
      <c r="R860" s="229"/>
      <c r="S860" s="229"/>
      <c r="T860" s="229"/>
      <c r="U860" s="229"/>
      <c r="V860" s="229"/>
      <c r="W860" s="229"/>
      <c r="X860" s="229"/>
    </row>
    <row r="861" spans="1:24" ht="14.4">
      <c r="A861" s="229"/>
      <c r="B861" s="229"/>
      <c r="C861" s="229"/>
      <c r="D861" s="229"/>
      <c r="E861" s="229"/>
      <c r="F861" s="229"/>
      <c r="G861" s="229"/>
      <c r="H861" s="229"/>
      <c r="I861" s="229"/>
      <c r="J861" s="229"/>
      <c r="K861" s="229"/>
      <c r="L861" s="229"/>
      <c r="M861" s="229"/>
      <c r="N861" s="229"/>
      <c r="O861" s="229"/>
      <c r="P861" s="229"/>
      <c r="Q861" s="229"/>
      <c r="R861" s="229"/>
      <c r="S861" s="229"/>
      <c r="T861" s="229"/>
      <c r="U861" s="229"/>
      <c r="V861" s="229"/>
      <c r="W861" s="229"/>
      <c r="X861" s="229"/>
    </row>
    <row r="862" spans="1:24" ht="14.4">
      <c r="A862" s="229"/>
      <c r="B862" s="229"/>
      <c r="C862" s="229"/>
      <c r="D862" s="229"/>
      <c r="E862" s="229"/>
      <c r="F862" s="229"/>
      <c r="G862" s="229"/>
      <c r="H862" s="229"/>
      <c r="I862" s="229"/>
      <c r="J862" s="229"/>
      <c r="K862" s="229"/>
      <c r="L862" s="229"/>
      <c r="M862" s="229"/>
      <c r="N862" s="229"/>
      <c r="O862" s="229"/>
      <c r="P862" s="229"/>
      <c r="Q862" s="229"/>
      <c r="R862" s="229"/>
      <c r="S862" s="229"/>
      <c r="T862" s="229"/>
      <c r="U862" s="229"/>
      <c r="V862" s="229"/>
      <c r="W862" s="229"/>
      <c r="X862" s="229"/>
    </row>
    <row r="863" spans="1:24" ht="14.4">
      <c r="A863" s="229"/>
      <c r="B863" s="229"/>
      <c r="C863" s="229"/>
      <c r="D863" s="229"/>
      <c r="E863" s="229"/>
      <c r="F863" s="229"/>
      <c r="G863" s="229"/>
      <c r="H863" s="229"/>
      <c r="I863" s="229"/>
      <c r="J863" s="229"/>
      <c r="K863" s="229"/>
      <c r="L863" s="229"/>
      <c r="M863" s="229"/>
      <c r="N863" s="229"/>
      <c r="O863" s="229"/>
      <c r="P863" s="229"/>
      <c r="Q863" s="229"/>
      <c r="R863" s="229"/>
      <c r="S863" s="229"/>
      <c r="T863" s="229"/>
      <c r="U863" s="229"/>
      <c r="V863" s="229"/>
      <c r="W863" s="229"/>
      <c r="X863" s="229"/>
    </row>
    <row r="864" spans="1:24" ht="14.4">
      <c r="A864" s="229"/>
      <c r="B864" s="229"/>
      <c r="C864" s="229"/>
      <c r="D864" s="229"/>
      <c r="E864" s="229"/>
      <c r="F864" s="229"/>
      <c r="G864" s="229"/>
      <c r="H864" s="229"/>
      <c r="I864" s="229"/>
      <c r="J864" s="229"/>
      <c r="K864" s="229"/>
      <c r="L864" s="229"/>
      <c r="M864" s="229"/>
      <c r="N864" s="229"/>
      <c r="O864" s="229"/>
      <c r="P864" s="229"/>
      <c r="Q864" s="229"/>
      <c r="R864" s="229"/>
      <c r="S864" s="229"/>
      <c r="T864" s="229"/>
      <c r="U864" s="229"/>
      <c r="V864" s="229"/>
      <c r="W864" s="229"/>
      <c r="X864" s="229"/>
    </row>
    <row r="865" spans="1:24" ht="14.4">
      <c r="A865" s="229"/>
      <c r="B865" s="229"/>
      <c r="C865" s="229"/>
      <c r="D865" s="229"/>
      <c r="E865" s="229"/>
      <c r="F865" s="229"/>
      <c r="G865" s="229"/>
      <c r="H865" s="229"/>
      <c r="I865" s="229"/>
      <c r="J865" s="229"/>
      <c r="K865" s="229"/>
      <c r="L865" s="229"/>
      <c r="M865" s="229"/>
      <c r="N865" s="229"/>
      <c r="O865" s="229"/>
      <c r="P865" s="229"/>
      <c r="Q865" s="229"/>
      <c r="R865" s="229"/>
      <c r="S865" s="229"/>
      <c r="T865" s="229"/>
      <c r="U865" s="229"/>
      <c r="V865" s="229"/>
      <c r="W865" s="229"/>
      <c r="X865" s="229"/>
    </row>
    <row r="866" spans="1:24" ht="14.4">
      <c r="A866" s="229"/>
      <c r="B866" s="229"/>
      <c r="C866" s="229"/>
      <c r="D866" s="229"/>
      <c r="E866" s="229"/>
      <c r="F866" s="229"/>
      <c r="G866" s="229"/>
      <c r="H866" s="229"/>
      <c r="I866" s="229"/>
      <c r="J866" s="229"/>
      <c r="K866" s="229"/>
      <c r="L866" s="229"/>
      <c r="M866" s="229"/>
      <c r="N866" s="229"/>
      <c r="O866" s="229"/>
      <c r="P866" s="229"/>
      <c r="Q866" s="229"/>
      <c r="R866" s="229"/>
      <c r="S866" s="229"/>
      <c r="T866" s="229"/>
      <c r="U866" s="229"/>
      <c r="V866" s="229"/>
      <c r="W866" s="229"/>
      <c r="X866" s="229"/>
    </row>
    <row r="867" spans="1:24" ht="14.4">
      <c r="A867" s="229"/>
      <c r="B867" s="229"/>
      <c r="C867" s="229"/>
      <c r="D867" s="229"/>
      <c r="E867" s="229"/>
      <c r="F867" s="229"/>
      <c r="G867" s="229"/>
      <c r="H867" s="229"/>
      <c r="I867" s="229"/>
      <c r="J867" s="229"/>
      <c r="K867" s="229"/>
      <c r="L867" s="229"/>
      <c r="M867" s="229"/>
      <c r="N867" s="229"/>
      <c r="O867" s="229"/>
      <c r="P867" s="229"/>
      <c r="Q867" s="229"/>
      <c r="R867" s="229"/>
      <c r="S867" s="229"/>
      <c r="T867" s="229"/>
      <c r="U867" s="229"/>
      <c r="V867" s="229"/>
      <c r="W867" s="229"/>
      <c r="X867" s="229"/>
    </row>
    <row r="868" spans="1:24" ht="14.4">
      <c r="A868" s="229"/>
      <c r="B868" s="229"/>
      <c r="C868" s="229"/>
      <c r="D868" s="229"/>
      <c r="E868" s="229"/>
      <c r="F868" s="229"/>
      <c r="G868" s="229"/>
      <c r="H868" s="229"/>
      <c r="I868" s="229"/>
      <c r="J868" s="229"/>
      <c r="K868" s="229"/>
      <c r="L868" s="229"/>
      <c r="M868" s="229"/>
      <c r="N868" s="229"/>
      <c r="O868" s="229"/>
      <c r="P868" s="229"/>
      <c r="Q868" s="229"/>
      <c r="R868" s="229"/>
      <c r="S868" s="229"/>
      <c r="T868" s="229"/>
      <c r="U868" s="229"/>
      <c r="V868" s="229"/>
      <c r="W868" s="229"/>
      <c r="X868" s="229"/>
    </row>
    <row r="869" spans="1:24" ht="14.4">
      <c r="A869" s="229"/>
      <c r="B869" s="229"/>
      <c r="C869" s="229"/>
      <c r="D869" s="229"/>
      <c r="E869" s="229"/>
      <c r="F869" s="229"/>
      <c r="G869" s="229"/>
      <c r="H869" s="229"/>
      <c r="I869" s="229"/>
      <c r="J869" s="229"/>
      <c r="K869" s="229"/>
      <c r="L869" s="229"/>
      <c r="M869" s="229"/>
      <c r="N869" s="229"/>
      <c r="O869" s="229"/>
      <c r="P869" s="229"/>
      <c r="Q869" s="229"/>
      <c r="R869" s="229"/>
      <c r="S869" s="229"/>
      <c r="T869" s="229"/>
      <c r="U869" s="229"/>
      <c r="V869" s="229"/>
      <c r="W869" s="229"/>
      <c r="X869" s="229"/>
    </row>
    <row r="870" spans="1:24" ht="14.4">
      <c r="A870" s="229"/>
      <c r="B870" s="229"/>
      <c r="C870" s="229"/>
      <c r="D870" s="229"/>
      <c r="E870" s="229"/>
      <c r="F870" s="229"/>
      <c r="G870" s="229"/>
      <c r="H870" s="229"/>
      <c r="I870" s="229"/>
      <c r="J870" s="229"/>
      <c r="K870" s="229"/>
      <c r="L870" s="229"/>
      <c r="M870" s="229"/>
      <c r="N870" s="229"/>
      <c r="O870" s="229"/>
      <c r="P870" s="229"/>
      <c r="Q870" s="229"/>
      <c r="R870" s="229"/>
      <c r="S870" s="229"/>
      <c r="T870" s="229"/>
      <c r="U870" s="229"/>
      <c r="V870" s="229"/>
      <c r="W870" s="229"/>
      <c r="X870" s="229"/>
    </row>
    <row r="871" spans="1:24" ht="14.4">
      <c r="A871" s="229"/>
      <c r="B871" s="229"/>
      <c r="C871" s="229"/>
      <c r="D871" s="229"/>
      <c r="E871" s="229"/>
      <c r="F871" s="229"/>
      <c r="G871" s="229"/>
      <c r="H871" s="229"/>
      <c r="I871" s="229"/>
      <c r="J871" s="229"/>
      <c r="K871" s="229"/>
      <c r="L871" s="229"/>
      <c r="M871" s="229"/>
      <c r="N871" s="229"/>
      <c r="O871" s="229"/>
      <c r="P871" s="229"/>
      <c r="Q871" s="229"/>
      <c r="R871" s="229"/>
      <c r="S871" s="229"/>
      <c r="T871" s="229"/>
      <c r="U871" s="229"/>
      <c r="V871" s="229"/>
      <c r="W871" s="229"/>
      <c r="X871" s="229"/>
    </row>
    <row r="872" spans="1:24" ht="14.4">
      <c r="A872" s="229"/>
      <c r="B872" s="229"/>
      <c r="C872" s="229"/>
      <c r="D872" s="229"/>
      <c r="E872" s="229"/>
      <c r="F872" s="229"/>
      <c r="G872" s="229"/>
      <c r="H872" s="229"/>
      <c r="I872" s="229"/>
      <c r="J872" s="229"/>
      <c r="K872" s="229"/>
      <c r="L872" s="229"/>
      <c r="M872" s="229"/>
      <c r="N872" s="229"/>
      <c r="O872" s="229"/>
      <c r="P872" s="229"/>
      <c r="Q872" s="229"/>
      <c r="R872" s="229"/>
      <c r="S872" s="229"/>
      <c r="T872" s="229"/>
      <c r="U872" s="229"/>
      <c r="V872" s="229"/>
      <c r="W872" s="229"/>
      <c r="X872" s="229"/>
    </row>
    <row r="873" spans="1:24" ht="14.4">
      <c r="A873" s="229"/>
      <c r="B873" s="229"/>
      <c r="C873" s="229"/>
      <c r="D873" s="229"/>
      <c r="E873" s="229"/>
      <c r="F873" s="229"/>
      <c r="G873" s="229"/>
      <c r="H873" s="229"/>
      <c r="I873" s="229"/>
      <c r="J873" s="229"/>
      <c r="K873" s="229"/>
      <c r="L873" s="229"/>
      <c r="M873" s="229"/>
      <c r="N873" s="229"/>
      <c r="O873" s="229"/>
      <c r="P873" s="229"/>
      <c r="Q873" s="229"/>
      <c r="R873" s="229"/>
      <c r="S873" s="229"/>
      <c r="T873" s="229"/>
      <c r="U873" s="229"/>
      <c r="V873" s="229"/>
      <c r="W873" s="229"/>
      <c r="X873" s="229"/>
    </row>
    <row r="874" spans="1:24" ht="14.4">
      <c r="A874" s="229"/>
      <c r="B874" s="229"/>
      <c r="C874" s="229"/>
      <c r="D874" s="229"/>
      <c r="E874" s="229"/>
      <c r="F874" s="229"/>
      <c r="G874" s="229"/>
      <c r="H874" s="229"/>
      <c r="I874" s="229"/>
      <c r="J874" s="229"/>
      <c r="K874" s="229"/>
      <c r="L874" s="229"/>
      <c r="M874" s="229"/>
      <c r="N874" s="229"/>
      <c r="O874" s="229"/>
      <c r="P874" s="229"/>
      <c r="Q874" s="229"/>
      <c r="R874" s="229"/>
      <c r="S874" s="229"/>
      <c r="T874" s="229"/>
      <c r="U874" s="229"/>
      <c r="V874" s="229"/>
      <c r="W874" s="229"/>
      <c r="X874" s="229"/>
    </row>
    <row r="875" spans="1:24" ht="14.4">
      <c r="A875" s="229"/>
      <c r="B875" s="229"/>
      <c r="C875" s="229"/>
      <c r="D875" s="229"/>
      <c r="E875" s="229"/>
      <c r="F875" s="229"/>
      <c r="G875" s="229"/>
      <c r="H875" s="229"/>
      <c r="I875" s="229"/>
      <c r="J875" s="229"/>
      <c r="K875" s="229"/>
      <c r="L875" s="229"/>
      <c r="M875" s="229"/>
      <c r="N875" s="229"/>
      <c r="O875" s="229"/>
      <c r="P875" s="229"/>
      <c r="Q875" s="229"/>
      <c r="R875" s="229"/>
      <c r="S875" s="229"/>
      <c r="T875" s="229"/>
      <c r="U875" s="229"/>
      <c r="V875" s="229"/>
      <c r="W875" s="229"/>
      <c r="X875" s="229"/>
    </row>
    <row r="876" spans="1:24" ht="14.4">
      <c r="A876" s="229"/>
      <c r="B876" s="229"/>
      <c r="C876" s="229"/>
      <c r="D876" s="229"/>
      <c r="E876" s="229"/>
      <c r="F876" s="229"/>
      <c r="G876" s="229"/>
      <c r="H876" s="229"/>
      <c r="I876" s="229"/>
      <c r="J876" s="229"/>
      <c r="K876" s="229"/>
      <c r="L876" s="229"/>
      <c r="M876" s="229"/>
      <c r="N876" s="229"/>
      <c r="O876" s="229"/>
      <c r="P876" s="229"/>
      <c r="Q876" s="229"/>
      <c r="R876" s="229"/>
      <c r="S876" s="229"/>
      <c r="T876" s="229"/>
      <c r="U876" s="229"/>
      <c r="V876" s="229"/>
      <c r="W876" s="229"/>
      <c r="X876" s="229"/>
    </row>
    <row r="877" spans="1:24" ht="14.4">
      <c r="A877" s="229"/>
      <c r="B877" s="229"/>
      <c r="C877" s="229"/>
      <c r="D877" s="229"/>
      <c r="E877" s="229"/>
      <c r="F877" s="229"/>
      <c r="G877" s="229"/>
      <c r="H877" s="229"/>
      <c r="I877" s="229"/>
      <c r="J877" s="229"/>
      <c r="K877" s="229"/>
      <c r="L877" s="229"/>
      <c r="M877" s="229"/>
      <c r="N877" s="229"/>
      <c r="O877" s="229"/>
      <c r="P877" s="229"/>
      <c r="Q877" s="229"/>
      <c r="R877" s="229"/>
      <c r="S877" s="229"/>
      <c r="T877" s="229"/>
      <c r="U877" s="229"/>
      <c r="V877" s="229"/>
      <c r="W877" s="229"/>
      <c r="X877" s="229"/>
    </row>
    <row r="878" spans="1:24" ht="14.4">
      <c r="A878" s="229"/>
      <c r="B878" s="229"/>
      <c r="C878" s="229"/>
      <c r="D878" s="229"/>
      <c r="E878" s="229"/>
      <c r="F878" s="229"/>
      <c r="G878" s="229"/>
      <c r="H878" s="229"/>
      <c r="I878" s="229"/>
      <c r="J878" s="229"/>
      <c r="K878" s="229"/>
      <c r="L878" s="229"/>
      <c r="M878" s="229"/>
      <c r="N878" s="229"/>
      <c r="O878" s="229"/>
      <c r="P878" s="229"/>
      <c r="Q878" s="229"/>
      <c r="R878" s="229"/>
      <c r="S878" s="229"/>
      <c r="T878" s="229"/>
      <c r="U878" s="229"/>
      <c r="V878" s="229"/>
      <c r="W878" s="229"/>
      <c r="X878" s="229"/>
    </row>
    <row r="879" spans="1:24" ht="14.4">
      <c r="A879" s="229"/>
      <c r="B879" s="229"/>
      <c r="C879" s="229"/>
      <c r="D879" s="229"/>
      <c r="E879" s="229"/>
      <c r="F879" s="229"/>
      <c r="G879" s="229"/>
      <c r="H879" s="229"/>
      <c r="I879" s="229"/>
      <c r="J879" s="229"/>
      <c r="K879" s="229"/>
      <c r="L879" s="229"/>
      <c r="M879" s="229"/>
      <c r="N879" s="229"/>
      <c r="O879" s="229"/>
      <c r="P879" s="229"/>
      <c r="Q879" s="229"/>
      <c r="R879" s="229"/>
      <c r="S879" s="229"/>
      <c r="T879" s="229"/>
      <c r="U879" s="229"/>
      <c r="V879" s="229"/>
      <c r="W879" s="229"/>
      <c r="X879" s="229"/>
    </row>
    <row r="880" spans="1:24" ht="14.4">
      <c r="A880" s="229"/>
      <c r="B880" s="229"/>
      <c r="C880" s="229"/>
      <c r="D880" s="229"/>
      <c r="E880" s="229"/>
      <c r="F880" s="229"/>
      <c r="G880" s="229"/>
      <c r="H880" s="229"/>
      <c r="I880" s="229"/>
      <c r="J880" s="229"/>
      <c r="K880" s="229"/>
      <c r="L880" s="229"/>
      <c r="M880" s="229"/>
      <c r="N880" s="229"/>
      <c r="O880" s="229"/>
      <c r="P880" s="229"/>
      <c r="Q880" s="229"/>
      <c r="R880" s="229"/>
      <c r="S880" s="229"/>
      <c r="T880" s="229"/>
      <c r="U880" s="229"/>
      <c r="V880" s="229"/>
      <c r="W880" s="229"/>
      <c r="X880" s="229"/>
    </row>
    <row r="881" spans="1:24" ht="14.4">
      <c r="A881" s="229"/>
      <c r="B881" s="229"/>
      <c r="C881" s="229"/>
      <c r="D881" s="229"/>
      <c r="E881" s="229"/>
      <c r="F881" s="229"/>
      <c r="G881" s="229"/>
      <c r="H881" s="229"/>
      <c r="I881" s="229"/>
      <c r="J881" s="229"/>
      <c r="K881" s="229"/>
      <c r="L881" s="229"/>
      <c r="M881" s="229"/>
      <c r="N881" s="229"/>
      <c r="O881" s="229"/>
      <c r="P881" s="229"/>
      <c r="Q881" s="229"/>
      <c r="R881" s="229"/>
      <c r="S881" s="229"/>
      <c r="T881" s="229"/>
      <c r="U881" s="229"/>
      <c r="V881" s="229"/>
      <c r="W881" s="229"/>
      <c r="X881" s="229"/>
    </row>
    <row r="882" spans="1:24" ht="14.4">
      <c r="A882" s="229"/>
      <c r="B882" s="229"/>
      <c r="C882" s="229"/>
      <c r="D882" s="229"/>
      <c r="E882" s="229"/>
      <c r="F882" s="229"/>
      <c r="G882" s="229"/>
      <c r="H882" s="229"/>
      <c r="I882" s="229"/>
      <c r="J882" s="229"/>
      <c r="K882" s="229"/>
      <c r="L882" s="229"/>
      <c r="M882" s="229"/>
      <c r="N882" s="229"/>
      <c r="O882" s="229"/>
      <c r="P882" s="229"/>
      <c r="Q882" s="229"/>
      <c r="R882" s="229"/>
      <c r="S882" s="229"/>
      <c r="T882" s="229"/>
      <c r="U882" s="229"/>
      <c r="V882" s="229"/>
      <c r="W882" s="229"/>
      <c r="X882" s="229"/>
    </row>
    <row r="883" spans="1:24" ht="14.4">
      <c r="A883" s="229"/>
      <c r="B883" s="229"/>
      <c r="C883" s="229"/>
      <c r="D883" s="229"/>
      <c r="E883" s="229"/>
      <c r="F883" s="229"/>
      <c r="G883" s="229"/>
      <c r="H883" s="229"/>
      <c r="I883" s="229"/>
      <c r="J883" s="229"/>
      <c r="K883" s="229"/>
      <c r="L883" s="229"/>
      <c r="M883" s="229"/>
      <c r="N883" s="229"/>
      <c r="O883" s="229"/>
      <c r="P883" s="229"/>
      <c r="Q883" s="229"/>
      <c r="R883" s="229"/>
      <c r="S883" s="229"/>
      <c r="T883" s="229"/>
      <c r="U883" s="229"/>
      <c r="V883" s="229"/>
      <c r="W883" s="229"/>
      <c r="X883" s="229"/>
    </row>
    <row r="884" spans="1:24" ht="14.4">
      <c r="A884" s="229"/>
      <c r="B884" s="229"/>
      <c r="C884" s="229"/>
      <c r="D884" s="229"/>
      <c r="E884" s="229"/>
      <c r="F884" s="229"/>
      <c r="G884" s="229"/>
      <c r="H884" s="229"/>
      <c r="I884" s="229"/>
      <c r="J884" s="229"/>
      <c r="K884" s="229"/>
      <c r="L884" s="229"/>
      <c r="M884" s="229"/>
      <c r="N884" s="229"/>
      <c r="O884" s="229"/>
      <c r="P884" s="229"/>
      <c r="Q884" s="229"/>
      <c r="R884" s="229"/>
      <c r="S884" s="229"/>
      <c r="T884" s="229"/>
      <c r="U884" s="229"/>
      <c r="V884" s="229"/>
      <c r="W884" s="229"/>
      <c r="X884" s="229"/>
    </row>
    <row r="885" spans="1:24" ht="14.4">
      <c r="A885" s="229"/>
      <c r="B885" s="229"/>
      <c r="C885" s="229"/>
      <c r="D885" s="229"/>
      <c r="E885" s="229"/>
      <c r="F885" s="229"/>
      <c r="G885" s="229"/>
      <c r="H885" s="229"/>
      <c r="I885" s="229"/>
      <c r="J885" s="229"/>
      <c r="K885" s="229"/>
      <c r="L885" s="229"/>
      <c r="M885" s="229"/>
      <c r="N885" s="229"/>
      <c r="O885" s="229"/>
      <c r="P885" s="229"/>
      <c r="Q885" s="229"/>
      <c r="R885" s="229"/>
      <c r="S885" s="229"/>
      <c r="T885" s="229"/>
      <c r="U885" s="229"/>
      <c r="V885" s="229"/>
      <c r="W885" s="229"/>
      <c r="X885" s="229"/>
    </row>
    <row r="886" spans="1:24" ht="14.4">
      <c r="A886" s="229"/>
      <c r="B886" s="229"/>
      <c r="C886" s="229"/>
      <c r="D886" s="229"/>
      <c r="E886" s="229"/>
      <c r="F886" s="229"/>
      <c r="G886" s="229"/>
      <c r="H886" s="229"/>
      <c r="I886" s="229"/>
      <c r="J886" s="229"/>
      <c r="K886" s="229"/>
      <c r="L886" s="229"/>
      <c r="M886" s="229"/>
      <c r="N886" s="229"/>
      <c r="O886" s="229"/>
      <c r="P886" s="229"/>
      <c r="Q886" s="229"/>
      <c r="R886" s="229"/>
      <c r="S886" s="229"/>
      <c r="T886" s="229"/>
      <c r="U886" s="229"/>
      <c r="V886" s="229"/>
      <c r="W886" s="229"/>
      <c r="X886" s="229"/>
    </row>
    <row r="887" spans="1:24" ht="14.4">
      <c r="A887" s="229"/>
      <c r="B887" s="229"/>
      <c r="C887" s="229"/>
      <c r="D887" s="229"/>
      <c r="E887" s="229"/>
      <c r="F887" s="229"/>
      <c r="G887" s="229"/>
      <c r="H887" s="229"/>
      <c r="I887" s="229"/>
      <c r="J887" s="229"/>
      <c r="K887" s="229"/>
      <c r="L887" s="229"/>
      <c r="M887" s="229"/>
      <c r="N887" s="229"/>
      <c r="O887" s="229"/>
      <c r="P887" s="229"/>
      <c r="Q887" s="229"/>
      <c r="R887" s="229"/>
      <c r="S887" s="229"/>
      <c r="T887" s="229"/>
      <c r="U887" s="229"/>
      <c r="V887" s="229"/>
      <c r="W887" s="229"/>
      <c r="X887" s="229"/>
    </row>
    <row r="888" spans="1:24" ht="14.4">
      <c r="A888" s="229"/>
      <c r="B888" s="229"/>
      <c r="C888" s="229"/>
      <c r="D888" s="229"/>
      <c r="E888" s="229"/>
      <c r="F888" s="229"/>
      <c r="G888" s="229"/>
      <c r="H888" s="229"/>
      <c r="I888" s="229"/>
      <c r="J888" s="229"/>
      <c r="K888" s="229"/>
      <c r="L888" s="229"/>
      <c r="M888" s="229"/>
      <c r="N888" s="229"/>
      <c r="O888" s="229"/>
      <c r="P888" s="229"/>
      <c r="Q888" s="229"/>
      <c r="R888" s="229"/>
      <c r="S888" s="229"/>
      <c r="T888" s="229"/>
      <c r="U888" s="229"/>
      <c r="V888" s="229"/>
      <c r="W888" s="229"/>
      <c r="X888" s="229"/>
    </row>
    <row r="889" spans="1:24" ht="14.4">
      <c r="A889" s="229"/>
      <c r="B889" s="229"/>
      <c r="C889" s="229"/>
      <c r="D889" s="229"/>
      <c r="E889" s="229"/>
      <c r="F889" s="229"/>
      <c r="G889" s="229"/>
      <c r="H889" s="229"/>
      <c r="I889" s="229"/>
      <c r="J889" s="229"/>
      <c r="K889" s="229"/>
      <c r="L889" s="229"/>
      <c r="M889" s="229"/>
      <c r="N889" s="229"/>
      <c r="O889" s="229"/>
      <c r="P889" s="229"/>
      <c r="Q889" s="229"/>
      <c r="R889" s="229"/>
      <c r="S889" s="229"/>
      <c r="T889" s="229"/>
      <c r="U889" s="229"/>
      <c r="V889" s="229"/>
      <c r="W889" s="229"/>
      <c r="X889" s="229"/>
    </row>
    <row r="890" spans="1:24" ht="14.4">
      <c r="A890" s="229"/>
      <c r="B890" s="229"/>
      <c r="C890" s="229"/>
      <c r="D890" s="229"/>
      <c r="E890" s="229"/>
      <c r="F890" s="229"/>
      <c r="G890" s="229"/>
      <c r="H890" s="229"/>
      <c r="I890" s="229"/>
      <c r="J890" s="229"/>
      <c r="K890" s="229"/>
      <c r="L890" s="229"/>
      <c r="M890" s="229"/>
      <c r="N890" s="229"/>
      <c r="O890" s="229"/>
      <c r="P890" s="229"/>
      <c r="Q890" s="229"/>
      <c r="R890" s="229"/>
      <c r="S890" s="229"/>
      <c r="T890" s="229"/>
      <c r="U890" s="229"/>
      <c r="V890" s="229"/>
      <c r="W890" s="229"/>
      <c r="X890" s="229"/>
    </row>
    <row r="891" spans="1:24" ht="14.4">
      <c r="A891" s="229"/>
      <c r="B891" s="229"/>
      <c r="C891" s="229"/>
      <c r="D891" s="229"/>
      <c r="E891" s="229"/>
      <c r="F891" s="229"/>
      <c r="G891" s="229"/>
      <c r="H891" s="229"/>
      <c r="I891" s="229"/>
      <c r="J891" s="229"/>
      <c r="K891" s="229"/>
      <c r="L891" s="229"/>
      <c r="M891" s="229"/>
      <c r="N891" s="229"/>
      <c r="O891" s="229"/>
      <c r="P891" s="229"/>
      <c r="Q891" s="229"/>
      <c r="R891" s="229"/>
      <c r="S891" s="229"/>
      <c r="T891" s="229"/>
      <c r="U891" s="229"/>
      <c r="V891" s="229"/>
      <c r="W891" s="229"/>
      <c r="X891" s="229"/>
    </row>
    <row r="892" spans="1:24" ht="14.4">
      <c r="A892" s="229"/>
      <c r="B892" s="229"/>
      <c r="C892" s="229"/>
      <c r="D892" s="229"/>
      <c r="E892" s="229"/>
      <c r="F892" s="229"/>
      <c r="G892" s="229"/>
      <c r="H892" s="229"/>
      <c r="I892" s="229"/>
      <c r="J892" s="229"/>
      <c r="K892" s="229"/>
      <c r="L892" s="229"/>
      <c r="M892" s="229"/>
      <c r="N892" s="229"/>
      <c r="O892" s="229"/>
      <c r="P892" s="229"/>
      <c r="Q892" s="229"/>
      <c r="R892" s="229"/>
      <c r="S892" s="229"/>
      <c r="T892" s="229"/>
      <c r="U892" s="229"/>
      <c r="V892" s="229"/>
      <c r="W892" s="229"/>
      <c r="X892" s="229"/>
    </row>
    <row r="893" spans="1:24" ht="14.4">
      <c r="A893" s="229"/>
      <c r="B893" s="229"/>
      <c r="C893" s="229"/>
      <c r="D893" s="229"/>
      <c r="E893" s="229"/>
      <c r="F893" s="229"/>
      <c r="G893" s="229"/>
      <c r="H893" s="229"/>
      <c r="I893" s="229"/>
      <c r="J893" s="229"/>
      <c r="K893" s="229"/>
      <c r="L893" s="229"/>
      <c r="M893" s="229"/>
      <c r="N893" s="229"/>
      <c r="O893" s="229"/>
      <c r="P893" s="229"/>
      <c r="Q893" s="229"/>
      <c r="R893" s="229"/>
      <c r="S893" s="229"/>
      <c r="T893" s="229"/>
      <c r="U893" s="229"/>
      <c r="V893" s="229"/>
      <c r="W893" s="229"/>
      <c r="X893" s="229"/>
    </row>
    <row r="894" spans="1:24" ht="14.4">
      <c r="A894" s="229"/>
      <c r="B894" s="229"/>
      <c r="C894" s="229"/>
      <c r="D894" s="229"/>
      <c r="E894" s="229"/>
      <c r="F894" s="229"/>
      <c r="G894" s="229"/>
      <c r="H894" s="229"/>
      <c r="I894" s="229"/>
      <c r="J894" s="229"/>
      <c r="K894" s="229"/>
      <c r="L894" s="229"/>
      <c r="M894" s="229"/>
      <c r="N894" s="229"/>
      <c r="O894" s="229"/>
      <c r="P894" s="229"/>
      <c r="Q894" s="229"/>
      <c r="R894" s="229"/>
      <c r="S894" s="229"/>
      <c r="T894" s="229"/>
      <c r="U894" s="229"/>
      <c r="V894" s="229"/>
      <c r="W894" s="229"/>
      <c r="X894" s="229"/>
    </row>
    <row r="895" spans="1:24" ht="14.4">
      <c r="A895" s="229"/>
      <c r="B895" s="229"/>
      <c r="C895" s="229"/>
      <c r="D895" s="229"/>
      <c r="E895" s="229"/>
      <c r="F895" s="229"/>
      <c r="G895" s="229"/>
      <c r="H895" s="229"/>
      <c r="I895" s="229"/>
      <c r="J895" s="229"/>
      <c r="K895" s="229"/>
      <c r="L895" s="229"/>
      <c r="M895" s="229"/>
      <c r="N895" s="229"/>
      <c r="O895" s="229"/>
      <c r="P895" s="229"/>
      <c r="Q895" s="229"/>
      <c r="R895" s="229"/>
      <c r="S895" s="229"/>
      <c r="T895" s="229"/>
      <c r="U895" s="229"/>
      <c r="V895" s="229"/>
      <c r="W895" s="229"/>
      <c r="X895" s="229"/>
    </row>
    <row r="896" spans="1:24" ht="14.4">
      <c r="A896" s="229"/>
      <c r="B896" s="229"/>
      <c r="C896" s="229"/>
      <c r="D896" s="229"/>
      <c r="E896" s="229"/>
      <c r="F896" s="229"/>
      <c r="G896" s="229"/>
      <c r="H896" s="229"/>
      <c r="I896" s="229"/>
      <c r="J896" s="229"/>
      <c r="K896" s="229"/>
      <c r="L896" s="229"/>
      <c r="M896" s="229"/>
      <c r="N896" s="229"/>
      <c r="O896" s="229"/>
      <c r="P896" s="229"/>
      <c r="Q896" s="229"/>
      <c r="R896" s="229"/>
      <c r="S896" s="229"/>
      <c r="T896" s="229"/>
      <c r="U896" s="229"/>
      <c r="V896" s="229"/>
      <c r="W896" s="229"/>
      <c r="X896" s="229"/>
    </row>
    <row r="897" spans="1:24" ht="14.4">
      <c r="A897" s="229"/>
      <c r="B897" s="229"/>
      <c r="C897" s="229"/>
      <c r="D897" s="229"/>
      <c r="E897" s="229"/>
      <c r="F897" s="229"/>
      <c r="G897" s="229"/>
      <c r="H897" s="229"/>
      <c r="I897" s="229"/>
      <c r="J897" s="229"/>
      <c r="K897" s="229"/>
      <c r="L897" s="229"/>
      <c r="M897" s="229"/>
      <c r="N897" s="229"/>
      <c r="O897" s="229"/>
      <c r="P897" s="229"/>
      <c r="Q897" s="229"/>
      <c r="R897" s="229"/>
      <c r="S897" s="229"/>
      <c r="T897" s="229"/>
      <c r="U897" s="229"/>
      <c r="V897" s="229"/>
      <c r="W897" s="229"/>
      <c r="X897" s="229"/>
    </row>
    <row r="898" spans="1:24" ht="14.4">
      <c r="A898" s="229"/>
      <c r="B898" s="229"/>
      <c r="C898" s="229"/>
      <c r="D898" s="229"/>
      <c r="E898" s="229"/>
      <c r="F898" s="229"/>
      <c r="G898" s="229"/>
      <c r="H898" s="229"/>
      <c r="I898" s="229"/>
      <c r="J898" s="229"/>
      <c r="K898" s="229"/>
      <c r="L898" s="229"/>
      <c r="M898" s="229"/>
      <c r="N898" s="229"/>
      <c r="O898" s="229"/>
      <c r="P898" s="229"/>
      <c r="Q898" s="229"/>
      <c r="R898" s="229"/>
      <c r="S898" s="229"/>
      <c r="T898" s="229"/>
      <c r="U898" s="229"/>
      <c r="V898" s="229"/>
      <c r="W898" s="229"/>
      <c r="X898" s="229"/>
    </row>
    <row r="899" spans="1:24" ht="14.4">
      <c r="A899" s="229"/>
      <c r="B899" s="229"/>
      <c r="C899" s="229"/>
      <c r="D899" s="229"/>
      <c r="E899" s="229"/>
      <c r="F899" s="229"/>
      <c r="G899" s="229"/>
      <c r="H899" s="229"/>
      <c r="I899" s="229"/>
      <c r="J899" s="229"/>
      <c r="K899" s="229"/>
      <c r="L899" s="229"/>
      <c r="M899" s="229"/>
      <c r="N899" s="229"/>
      <c r="O899" s="229"/>
      <c r="P899" s="229"/>
      <c r="Q899" s="229"/>
      <c r="R899" s="229"/>
      <c r="S899" s="229"/>
      <c r="T899" s="229"/>
      <c r="U899" s="229"/>
      <c r="V899" s="229"/>
      <c r="W899" s="229"/>
      <c r="X899" s="229"/>
    </row>
    <row r="900" spans="1:24" ht="14.4">
      <c r="A900" s="229"/>
      <c r="B900" s="229"/>
      <c r="C900" s="229"/>
      <c r="D900" s="229"/>
      <c r="E900" s="229"/>
      <c r="F900" s="229"/>
      <c r="G900" s="229"/>
      <c r="H900" s="229"/>
      <c r="I900" s="229"/>
      <c r="J900" s="229"/>
      <c r="K900" s="229"/>
      <c r="L900" s="229"/>
      <c r="M900" s="229"/>
      <c r="N900" s="229"/>
      <c r="O900" s="229"/>
      <c r="P900" s="229"/>
      <c r="Q900" s="229"/>
      <c r="R900" s="229"/>
      <c r="S900" s="229"/>
      <c r="T900" s="229"/>
      <c r="U900" s="229"/>
      <c r="V900" s="229"/>
      <c r="W900" s="229"/>
      <c r="X900" s="229"/>
    </row>
    <row r="901" spans="1:24" ht="14.4">
      <c r="A901" s="229"/>
      <c r="B901" s="229"/>
      <c r="C901" s="229"/>
      <c r="D901" s="229"/>
      <c r="E901" s="229"/>
      <c r="F901" s="229"/>
      <c r="G901" s="229"/>
      <c r="H901" s="229"/>
      <c r="I901" s="229"/>
      <c r="J901" s="229"/>
      <c r="K901" s="229"/>
      <c r="L901" s="229"/>
      <c r="M901" s="229"/>
      <c r="N901" s="229"/>
      <c r="O901" s="229"/>
      <c r="P901" s="229"/>
      <c r="Q901" s="229"/>
      <c r="R901" s="229"/>
      <c r="S901" s="229"/>
      <c r="T901" s="229"/>
      <c r="U901" s="229"/>
      <c r="V901" s="229"/>
      <c r="W901" s="229"/>
      <c r="X901" s="229"/>
    </row>
    <row r="902" spans="1:24" ht="14.4">
      <c r="A902" s="229"/>
      <c r="B902" s="229"/>
      <c r="C902" s="229"/>
      <c r="D902" s="229"/>
      <c r="E902" s="229"/>
      <c r="F902" s="229"/>
      <c r="G902" s="229"/>
      <c r="H902" s="229"/>
      <c r="I902" s="229"/>
      <c r="J902" s="229"/>
      <c r="K902" s="229"/>
      <c r="L902" s="229"/>
      <c r="M902" s="229"/>
      <c r="N902" s="229"/>
      <c r="O902" s="229"/>
      <c r="P902" s="229"/>
      <c r="Q902" s="229"/>
      <c r="R902" s="229"/>
      <c r="S902" s="229"/>
      <c r="T902" s="229"/>
      <c r="U902" s="229"/>
      <c r="V902" s="229"/>
      <c r="W902" s="229"/>
      <c r="X902" s="229"/>
    </row>
    <row r="903" spans="1:24" ht="14.4">
      <c r="A903" s="229"/>
      <c r="B903" s="229"/>
      <c r="C903" s="229"/>
      <c r="D903" s="229"/>
      <c r="E903" s="229"/>
      <c r="F903" s="229"/>
      <c r="G903" s="229"/>
      <c r="H903" s="229"/>
      <c r="I903" s="229"/>
      <c r="J903" s="229"/>
      <c r="K903" s="229"/>
      <c r="L903" s="229"/>
      <c r="M903" s="229"/>
      <c r="N903" s="229"/>
      <c r="O903" s="229"/>
      <c r="P903" s="229"/>
      <c r="Q903" s="229"/>
      <c r="R903" s="229"/>
      <c r="S903" s="229"/>
      <c r="T903" s="229"/>
      <c r="U903" s="229"/>
      <c r="V903" s="229"/>
      <c r="W903" s="229"/>
      <c r="X903" s="229"/>
    </row>
    <row r="904" spans="1:24" ht="14.4">
      <c r="A904" s="229"/>
      <c r="B904" s="229"/>
      <c r="C904" s="229"/>
      <c r="D904" s="229"/>
      <c r="E904" s="229"/>
      <c r="F904" s="229"/>
      <c r="G904" s="229"/>
      <c r="H904" s="229"/>
      <c r="I904" s="229"/>
      <c r="J904" s="229"/>
      <c r="K904" s="229"/>
      <c r="L904" s="229"/>
      <c r="M904" s="229"/>
      <c r="N904" s="229"/>
      <c r="O904" s="229"/>
      <c r="P904" s="229"/>
      <c r="Q904" s="229"/>
      <c r="R904" s="229"/>
      <c r="S904" s="229"/>
      <c r="T904" s="229"/>
      <c r="U904" s="229"/>
      <c r="V904" s="229"/>
      <c r="W904" s="229"/>
      <c r="X904" s="229"/>
    </row>
    <row r="905" spans="1:24" ht="14.4">
      <c r="A905" s="229"/>
      <c r="B905" s="229"/>
      <c r="C905" s="229"/>
      <c r="D905" s="229"/>
      <c r="E905" s="229"/>
      <c r="F905" s="229"/>
      <c r="G905" s="229"/>
      <c r="H905" s="229"/>
      <c r="I905" s="229"/>
      <c r="J905" s="229"/>
      <c r="K905" s="229"/>
      <c r="L905" s="229"/>
      <c r="M905" s="229"/>
      <c r="N905" s="229"/>
      <c r="O905" s="229"/>
      <c r="P905" s="229"/>
      <c r="Q905" s="229"/>
      <c r="R905" s="229"/>
      <c r="S905" s="229"/>
      <c r="T905" s="229"/>
      <c r="U905" s="229"/>
      <c r="V905" s="229"/>
      <c r="W905" s="229"/>
      <c r="X905" s="229"/>
    </row>
    <row r="906" spans="1:24" ht="14.4">
      <c r="A906" s="229"/>
      <c r="B906" s="229"/>
      <c r="C906" s="229"/>
      <c r="D906" s="229"/>
      <c r="E906" s="229"/>
      <c r="F906" s="229"/>
      <c r="G906" s="229"/>
      <c r="H906" s="229"/>
      <c r="I906" s="229"/>
      <c r="J906" s="229"/>
      <c r="K906" s="229"/>
      <c r="L906" s="229"/>
      <c r="M906" s="229"/>
      <c r="N906" s="229"/>
      <c r="O906" s="229"/>
      <c r="P906" s="229"/>
      <c r="Q906" s="229"/>
      <c r="R906" s="229"/>
      <c r="S906" s="229"/>
      <c r="T906" s="229"/>
      <c r="U906" s="229"/>
      <c r="V906" s="229"/>
      <c r="W906" s="229"/>
      <c r="X906" s="229"/>
    </row>
    <row r="907" spans="1:24" ht="14.4">
      <c r="A907" s="229"/>
      <c r="B907" s="229"/>
      <c r="C907" s="229"/>
      <c r="D907" s="229"/>
      <c r="E907" s="229"/>
      <c r="F907" s="229"/>
      <c r="G907" s="229"/>
      <c r="H907" s="229"/>
      <c r="I907" s="229"/>
      <c r="J907" s="229"/>
      <c r="K907" s="229"/>
      <c r="L907" s="229"/>
      <c r="M907" s="229"/>
      <c r="N907" s="229"/>
      <c r="O907" s="229"/>
      <c r="P907" s="229"/>
      <c r="Q907" s="229"/>
      <c r="R907" s="229"/>
      <c r="S907" s="229"/>
      <c r="T907" s="229"/>
      <c r="U907" s="229"/>
      <c r="V907" s="229"/>
      <c r="W907" s="229"/>
      <c r="X907" s="229"/>
    </row>
    <row r="908" spans="1:24" ht="14.4">
      <c r="A908" s="229"/>
      <c r="B908" s="229"/>
      <c r="C908" s="229"/>
      <c r="D908" s="229"/>
      <c r="E908" s="229"/>
      <c r="F908" s="229"/>
      <c r="G908" s="229"/>
      <c r="H908" s="229"/>
      <c r="I908" s="229"/>
      <c r="J908" s="229"/>
      <c r="K908" s="229"/>
      <c r="L908" s="229"/>
      <c r="M908" s="229"/>
      <c r="N908" s="229"/>
      <c r="O908" s="229"/>
      <c r="P908" s="229"/>
      <c r="Q908" s="229"/>
      <c r="R908" s="229"/>
      <c r="S908" s="229"/>
      <c r="T908" s="229"/>
      <c r="U908" s="229"/>
      <c r="V908" s="229"/>
      <c r="W908" s="229"/>
      <c r="X908" s="229"/>
    </row>
    <row r="909" spans="1:24" ht="14.4">
      <c r="A909" s="229"/>
      <c r="B909" s="229"/>
      <c r="C909" s="229"/>
      <c r="D909" s="229"/>
      <c r="E909" s="229"/>
      <c r="F909" s="229"/>
      <c r="G909" s="229"/>
      <c r="H909" s="229"/>
      <c r="I909" s="229"/>
      <c r="J909" s="229"/>
      <c r="K909" s="229"/>
      <c r="L909" s="229"/>
      <c r="M909" s="229"/>
      <c r="N909" s="229"/>
      <c r="O909" s="229"/>
      <c r="P909" s="229"/>
      <c r="Q909" s="229"/>
      <c r="R909" s="229"/>
      <c r="S909" s="229"/>
      <c r="T909" s="229"/>
      <c r="U909" s="229"/>
      <c r="V909" s="229"/>
      <c r="W909" s="229"/>
      <c r="X909" s="229"/>
    </row>
    <row r="910" spans="1:24" ht="14.4">
      <c r="A910" s="229"/>
      <c r="B910" s="229"/>
      <c r="C910" s="229"/>
      <c r="D910" s="229"/>
      <c r="E910" s="229"/>
      <c r="F910" s="229"/>
      <c r="G910" s="229"/>
      <c r="H910" s="229"/>
      <c r="I910" s="229"/>
      <c r="J910" s="229"/>
      <c r="K910" s="229"/>
      <c r="L910" s="229"/>
      <c r="M910" s="229"/>
      <c r="N910" s="229"/>
      <c r="O910" s="229"/>
      <c r="P910" s="229"/>
      <c r="Q910" s="229"/>
      <c r="R910" s="229"/>
      <c r="S910" s="229"/>
      <c r="T910" s="229"/>
      <c r="U910" s="229"/>
      <c r="V910" s="229"/>
      <c r="W910" s="229"/>
      <c r="X910" s="229"/>
    </row>
    <row r="911" spans="1:24" ht="14.4">
      <c r="A911" s="229"/>
      <c r="B911" s="229"/>
      <c r="C911" s="229"/>
      <c r="D911" s="229"/>
      <c r="E911" s="229"/>
      <c r="F911" s="229"/>
      <c r="G911" s="229"/>
      <c r="H911" s="229"/>
      <c r="I911" s="229"/>
      <c r="J911" s="229"/>
      <c r="K911" s="229"/>
      <c r="L911" s="229"/>
      <c r="M911" s="229"/>
      <c r="N911" s="229"/>
      <c r="O911" s="229"/>
      <c r="P911" s="229"/>
      <c r="Q911" s="229"/>
      <c r="R911" s="229"/>
      <c r="S911" s="229"/>
      <c r="T911" s="229"/>
      <c r="U911" s="229"/>
      <c r="V911" s="229"/>
      <c r="W911" s="229"/>
      <c r="X911" s="229"/>
    </row>
    <row r="912" spans="1:24" ht="14.4">
      <c r="A912" s="229"/>
      <c r="B912" s="229"/>
      <c r="C912" s="229"/>
      <c r="D912" s="229"/>
      <c r="E912" s="229"/>
      <c r="F912" s="229"/>
      <c r="G912" s="229"/>
      <c r="H912" s="229"/>
      <c r="I912" s="229"/>
      <c r="J912" s="229"/>
      <c r="K912" s="229"/>
      <c r="L912" s="229"/>
      <c r="M912" s="229"/>
      <c r="N912" s="229"/>
      <c r="O912" s="229"/>
      <c r="P912" s="229"/>
      <c r="Q912" s="229"/>
      <c r="R912" s="229"/>
      <c r="S912" s="229"/>
      <c r="T912" s="229"/>
      <c r="U912" s="229"/>
      <c r="V912" s="229"/>
      <c r="W912" s="229"/>
      <c r="X912" s="229"/>
    </row>
    <row r="913" spans="1:24" ht="14.4">
      <c r="A913" s="229"/>
      <c r="B913" s="229"/>
      <c r="C913" s="229"/>
      <c r="D913" s="229"/>
      <c r="E913" s="229"/>
      <c r="F913" s="229"/>
      <c r="G913" s="229"/>
      <c r="H913" s="229"/>
      <c r="I913" s="229"/>
      <c r="J913" s="229"/>
      <c r="K913" s="229"/>
      <c r="L913" s="229"/>
      <c r="M913" s="229"/>
      <c r="N913" s="229"/>
      <c r="O913" s="229"/>
      <c r="P913" s="229"/>
      <c r="Q913" s="229"/>
      <c r="R913" s="229"/>
      <c r="S913" s="229"/>
      <c r="T913" s="229"/>
      <c r="U913" s="229"/>
      <c r="V913" s="229"/>
      <c r="W913" s="229"/>
      <c r="X913" s="229"/>
    </row>
    <row r="914" spans="1:24" ht="14.4">
      <c r="A914" s="229"/>
      <c r="B914" s="229"/>
      <c r="C914" s="229"/>
      <c r="D914" s="229"/>
      <c r="E914" s="229"/>
      <c r="F914" s="229"/>
      <c r="G914" s="229"/>
      <c r="H914" s="229"/>
      <c r="I914" s="229"/>
      <c r="J914" s="229"/>
      <c r="K914" s="229"/>
      <c r="L914" s="229"/>
      <c r="M914" s="229"/>
      <c r="N914" s="229"/>
      <c r="O914" s="229"/>
      <c r="P914" s="229"/>
      <c r="Q914" s="229"/>
      <c r="R914" s="229"/>
      <c r="S914" s="229"/>
      <c r="T914" s="229"/>
      <c r="U914" s="229"/>
      <c r="V914" s="229"/>
      <c r="W914" s="229"/>
      <c r="X914" s="229"/>
    </row>
    <row r="915" spans="1:24" ht="14.4">
      <c r="A915" s="229"/>
      <c r="B915" s="229"/>
      <c r="C915" s="229"/>
      <c r="D915" s="229"/>
      <c r="E915" s="229"/>
      <c r="F915" s="229"/>
      <c r="G915" s="229"/>
      <c r="H915" s="229"/>
      <c r="I915" s="229"/>
      <c r="J915" s="229"/>
      <c r="K915" s="229"/>
      <c r="L915" s="229"/>
      <c r="M915" s="229"/>
      <c r="N915" s="229"/>
      <c r="O915" s="229"/>
      <c r="P915" s="229"/>
      <c r="Q915" s="229"/>
      <c r="R915" s="229"/>
      <c r="S915" s="229"/>
      <c r="T915" s="229"/>
      <c r="U915" s="229"/>
      <c r="V915" s="229"/>
      <c r="W915" s="229"/>
      <c r="X915" s="229"/>
    </row>
    <row r="916" spans="1:24" ht="14.4">
      <c r="A916" s="229"/>
      <c r="B916" s="229"/>
      <c r="C916" s="229"/>
      <c r="D916" s="229"/>
      <c r="E916" s="229"/>
      <c r="F916" s="229"/>
      <c r="G916" s="229"/>
      <c r="H916" s="229"/>
      <c r="I916" s="229"/>
      <c r="J916" s="229"/>
      <c r="K916" s="229"/>
      <c r="L916" s="229"/>
      <c r="M916" s="229"/>
      <c r="N916" s="229"/>
      <c r="O916" s="229"/>
      <c r="P916" s="229"/>
      <c r="Q916" s="229"/>
      <c r="R916" s="229"/>
      <c r="S916" s="229"/>
      <c r="T916" s="229"/>
      <c r="U916" s="229"/>
      <c r="V916" s="229"/>
      <c r="W916" s="229"/>
      <c r="X916" s="229"/>
    </row>
    <row r="917" spans="1:24" ht="14.4">
      <c r="A917" s="229"/>
      <c r="B917" s="229"/>
      <c r="C917" s="229"/>
      <c r="D917" s="229"/>
      <c r="E917" s="229"/>
      <c r="F917" s="229"/>
      <c r="G917" s="229"/>
      <c r="H917" s="229"/>
      <c r="I917" s="229"/>
      <c r="J917" s="229"/>
      <c r="K917" s="229"/>
      <c r="L917" s="229"/>
      <c r="M917" s="229"/>
      <c r="N917" s="229"/>
      <c r="O917" s="229"/>
      <c r="P917" s="229"/>
      <c r="Q917" s="229"/>
      <c r="R917" s="229"/>
      <c r="S917" s="229"/>
      <c r="T917" s="229"/>
      <c r="U917" s="229"/>
      <c r="V917" s="229"/>
      <c r="W917" s="229"/>
      <c r="X917" s="229"/>
    </row>
    <row r="918" spans="1:24" ht="14.4">
      <c r="A918" s="229"/>
      <c r="B918" s="229"/>
      <c r="C918" s="229"/>
      <c r="D918" s="229"/>
      <c r="E918" s="229"/>
      <c r="F918" s="229"/>
      <c r="G918" s="229"/>
      <c r="H918" s="229"/>
      <c r="I918" s="229"/>
      <c r="J918" s="229"/>
      <c r="K918" s="229"/>
      <c r="L918" s="229"/>
      <c r="M918" s="229"/>
      <c r="N918" s="229"/>
      <c r="O918" s="229"/>
      <c r="P918" s="229"/>
      <c r="Q918" s="229"/>
      <c r="R918" s="229"/>
      <c r="S918" s="229"/>
      <c r="T918" s="229"/>
      <c r="U918" s="229"/>
      <c r="V918" s="229"/>
      <c r="W918" s="229"/>
      <c r="X918" s="229"/>
    </row>
    <row r="919" spans="1:24" ht="14.4">
      <c r="A919" s="229"/>
      <c r="B919" s="229"/>
      <c r="C919" s="229"/>
      <c r="D919" s="229"/>
      <c r="E919" s="229"/>
      <c r="F919" s="229"/>
      <c r="G919" s="229"/>
      <c r="H919" s="229"/>
      <c r="I919" s="229"/>
      <c r="J919" s="229"/>
      <c r="K919" s="229"/>
      <c r="L919" s="229"/>
      <c r="M919" s="229"/>
      <c r="N919" s="229"/>
      <c r="O919" s="229"/>
      <c r="P919" s="229"/>
      <c r="Q919" s="229"/>
      <c r="R919" s="229"/>
      <c r="S919" s="229"/>
      <c r="T919" s="229"/>
      <c r="U919" s="229"/>
      <c r="V919" s="229"/>
      <c r="W919" s="229"/>
      <c r="X919" s="229"/>
    </row>
    <row r="920" spans="1:24" ht="14.4">
      <c r="A920" s="229"/>
      <c r="B920" s="229"/>
      <c r="C920" s="229"/>
      <c r="D920" s="229"/>
      <c r="E920" s="229"/>
      <c r="F920" s="229"/>
      <c r="G920" s="229"/>
      <c r="H920" s="229"/>
      <c r="I920" s="229"/>
      <c r="J920" s="229"/>
      <c r="K920" s="229"/>
      <c r="L920" s="229"/>
      <c r="M920" s="229"/>
      <c r="N920" s="229"/>
      <c r="O920" s="229"/>
      <c r="P920" s="229"/>
      <c r="Q920" s="229"/>
      <c r="R920" s="229"/>
      <c r="S920" s="229"/>
      <c r="T920" s="229"/>
      <c r="U920" s="229"/>
      <c r="V920" s="229"/>
      <c r="W920" s="229"/>
      <c r="X920" s="229"/>
    </row>
    <row r="921" spans="1:24" ht="14.4">
      <c r="A921" s="229"/>
      <c r="B921" s="229"/>
      <c r="C921" s="229"/>
      <c r="D921" s="229"/>
      <c r="E921" s="229"/>
      <c r="F921" s="229"/>
      <c r="G921" s="229"/>
      <c r="H921" s="229"/>
      <c r="I921" s="229"/>
      <c r="J921" s="229"/>
      <c r="K921" s="229"/>
      <c r="L921" s="229"/>
      <c r="M921" s="229"/>
      <c r="N921" s="229"/>
      <c r="O921" s="229"/>
      <c r="P921" s="229"/>
      <c r="Q921" s="229"/>
      <c r="R921" s="229"/>
      <c r="S921" s="229"/>
      <c r="T921" s="229"/>
      <c r="U921" s="229"/>
      <c r="V921" s="229"/>
      <c r="W921" s="229"/>
      <c r="X921" s="229"/>
    </row>
    <row r="922" spans="1:24" ht="14.4">
      <c r="A922" s="229"/>
      <c r="B922" s="229"/>
      <c r="C922" s="229"/>
      <c r="D922" s="229"/>
      <c r="E922" s="229"/>
      <c r="F922" s="229"/>
      <c r="G922" s="229"/>
      <c r="H922" s="229"/>
      <c r="I922" s="229"/>
      <c r="J922" s="229"/>
      <c r="K922" s="229"/>
      <c r="L922" s="229"/>
      <c r="M922" s="229"/>
      <c r="N922" s="229"/>
      <c r="O922" s="229"/>
      <c r="P922" s="229"/>
      <c r="Q922" s="229"/>
      <c r="R922" s="229"/>
      <c r="S922" s="229"/>
      <c r="T922" s="229"/>
      <c r="U922" s="229"/>
      <c r="V922" s="229"/>
      <c r="W922" s="229"/>
      <c r="X922" s="229"/>
    </row>
    <row r="923" spans="1:24" ht="14.4">
      <c r="A923" s="229"/>
      <c r="B923" s="229"/>
      <c r="C923" s="229"/>
      <c r="D923" s="229"/>
      <c r="E923" s="229"/>
      <c r="F923" s="229"/>
      <c r="G923" s="229"/>
      <c r="H923" s="229"/>
      <c r="I923" s="229"/>
      <c r="J923" s="229"/>
      <c r="K923" s="229"/>
      <c r="L923" s="229"/>
      <c r="M923" s="229"/>
      <c r="N923" s="229"/>
      <c r="O923" s="229"/>
      <c r="P923" s="229"/>
      <c r="Q923" s="229"/>
      <c r="R923" s="229"/>
      <c r="S923" s="229"/>
      <c r="T923" s="229"/>
      <c r="U923" s="229"/>
      <c r="V923" s="229"/>
      <c r="W923" s="229"/>
      <c r="X923" s="229"/>
    </row>
    <row r="924" spans="1:24" ht="14.4">
      <c r="A924" s="229"/>
      <c r="B924" s="229"/>
      <c r="C924" s="229"/>
      <c r="D924" s="229"/>
      <c r="E924" s="229"/>
      <c r="F924" s="229"/>
      <c r="G924" s="229"/>
      <c r="H924" s="229"/>
      <c r="I924" s="229"/>
      <c r="J924" s="229"/>
      <c r="K924" s="229"/>
      <c r="L924" s="229"/>
      <c r="M924" s="229"/>
      <c r="N924" s="229"/>
      <c r="O924" s="229"/>
      <c r="P924" s="229"/>
      <c r="Q924" s="229"/>
      <c r="R924" s="229"/>
      <c r="S924" s="229"/>
      <c r="T924" s="229"/>
      <c r="U924" s="229"/>
      <c r="V924" s="229"/>
      <c r="W924" s="229"/>
      <c r="X924" s="229"/>
    </row>
    <row r="925" spans="1:24" ht="14.4">
      <c r="A925" s="229"/>
      <c r="B925" s="229"/>
      <c r="C925" s="229"/>
      <c r="D925" s="229"/>
      <c r="E925" s="229"/>
      <c r="F925" s="229"/>
      <c r="G925" s="229"/>
      <c r="H925" s="229"/>
      <c r="I925" s="229"/>
      <c r="J925" s="229"/>
      <c r="K925" s="229"/>
      <c r="L925" s="229"/>
      <c r="M925" s="229"/>
      <c r="N925" s="229"/>
      <c r="O925" s="229"/>
      <c r="P925" s="229"/>
      <c r="Q925" s="229"/>
      <c r="R925" s="229"/>
      <c r="S925" s="229"/>
      <c r="T925" s="229"/>
      <c r="U925" s="229"/>
      <c r="V925" s="229"/>
      <c r="W925" s="229"/>
      <c r="X925" s="229"/>
    </row>
    <row r="926" spans="1:24" ht="14.4">
      <c r="A926" s="229"/>
      <c r="B926" s="229"/>
      <c r="C926" s="229"/>
      <c r="D926" s="229"/>
      <c r="E926" s="229"/>
      <c r="F926" s="229"/>
      <c r="G926" s="229"/>
      <c r="H926" s="229"/>
      <c r="I926" s="229"/>
      <c r="J926" s="229"/>
      <c r="K926" s="229"/>
      <c r="L926" s="229"/>
      <c r="M926" s="229"/>
      <c r="N926" s="229"/>
      <c r="O926" s="229"/>
      <c r="P926" s="229"/>
      <c r="Q926" s="229"/>
      <c r="R926" s="229"/>
      <c r="S926" s="229"/>
      <c r="T926" s="229"/>
      <c r="U926" s="229"/>
      <c r="V926" s="229"/>
      <c r="W926" s="229"/>
      <c r="X926" s="229"/>
    </row>
    <row r="927" spans="1:24" ht="14.4">
      <c r="A927" s="229"/>
      <c r="B927" s="229"/>
      <c r="C927" s="229"/>
      <c r="D927" s="229"/>
      <c r="E927" s="229"/>
      <c r="F927" s="229"/>
      <c r="G927" s="229"/>
      <c r="H927" s="229"/>
      <c r="I927" s="229"/>
      <c r="J927" s="229"/>
      <c r="K927" s="229"/>
      <c r="L927" s="229"/>
      <c r="M927" s="229"/>
      <c r="N927" s="229"/>
      <c r="O927" s="229"/>
      <c r="P927" s="229"/>
      <c r="Q927" s="229"/>
      <c r="R927" s="229"/>
      <c r="S927" s="229"/>
      <c r="T927" s="229"/>
      <c r="U927" s="229"/>
      <c r="V927" s="229"/>
      <c r="W927" s="229"/>
      <c r="X927" s="229"/>
    </row>
    <row r="928" spans="1:24" ht="14.4">
      <c r="A928" s="229"/>
      <c r="B928" s="229"/>
      <c r="C928" s="229"/>
      <c r="D928" s="229"/>
      <c r="E928" s="229"/>
      <c r="F928" s="229"/>
      <c r="G928" s="229"/>
      <c r="H928" s="229"/>
      <c r="I928" s="229"/>
      <c r="J928" s="229"/>
      <c r="K928" s="229"/>
      <c r="L928" s="229"/>
      <c r="M928" s="229"/>
      <c r="N928" s="229"/>
      <c r="O928" s="229"/>
      <c r="P928" s="229"/>
      <c r="Q928" s="229"/>
      <c r="R928" s="229"/>
      <c r="S928" s="229"/>
      <c r="T928" s="229"/>
      <c r="U928" s="229"/>
      <c r="V928" s="229"/>
      <c r="W928" s="229"/>
      <c r="X928" s="229"/>
    </row>
    <row r="929" spans="1:24" ht="14.4">
      <c r="A929" s="229"/>
      <c r="B929" s="229"/>
      <c r="C929" s="229"/>
      <c r="D929" s="229"/>
      <c r="E929" s="229"/>
      <c r="F929" s="229"/>
      <c r="G929" s="229"/>
      <c r="H929" s="229"/>
      <c r="I929" s="229"/>
      <c r="J929" s="229"/>
      <c r="K929" s="229"/>
      <c r="L929" s="229"/>
      <c r="M929" s="229"/>
      <c r="N929" s="229"/>
      <c r="O929" s="229"/>
      <c r="P929" s="229"/>
      <c r="Q929" s="229"/>
      <c r="R929" s="229"/>
      <c r="S929" s="229"/>
      <c r="T929" s="229"/>
      <c r="U929" s="229"/>
      <c r="V929" s="229"/>
      <c r="W929" s="229"/>
      <c r="X929" s="229"/>
    </row>
    <row r="930" spans="1:24" ht="14.4">
      <c r="A930" s="229"/>
      <c r="B930" s="229"/>
      <c r="C930" s="229"/>
      <c r="D930" s="229"/>
      <c r="E930" s="229"/>
      <c r="F930" s="229"/>
      <c r="G930" s="229"/>
      <c r="H930" s="229"/>
      <c r="I930" s="229"/>
      <c r="J930" s="229"/>
      <c r="K930" s="229"/>
      <c r="L930" s="229"/>
      <c r="M930" s="229"/>
      <c r="N930" s="229"/>
      <c r="O930" s="229"/>
      <c r="P930" s="229"/>
      <c r="Q930" s="229"/>
      <c r="R930" s="229"/>
      <c r="S930" s="229"/>
      <c r="T930" s="229"/>
      <c r="U930" s="229"/>
      <c r="V930" s="229"/>
      <c r="W930" s="229"/>
      <c r="X930" s="229"/>
    </row>
    <row r="931" spans="1:24" ht="14.4">
      <c r="A931" s="229"/>
      <c r="B931" s="229"/>
      <c r="C931" s="229"/>
      <c r="D931" s="229"/>
      <c r="E931" s="229"/>
      <c r="F931" s="229"/>
      <c r="G931" s="229"/>
      <c r="H931" s="229"/>
      <c r="I931" s="229"/>
      <c r="J931" s="229"/>
      <c r="K931" s="229"/>
      <c r="L931" s="229"/>
      <c r="M931" s="229"/>
      <c r="N931" s="229"/>
      <c r="O931" s="229"/>
      <c r="P931" s="229"/>
      <c r="Q931" s="229"/>
      <c r="R931" s="229"/>
      <c r="S931" s="229"/>
      <c r="T931" s="229"/>
      <c r="U931" s="229"/>
      <c r="V931" s="229"/>
      <c r="W931" s="229"/>
      <c r="X931" s="229"/>
    </row>
    <row r="932" spans="1:24" ht="14.4">
      <c r="A932" s="229"/>
      <c r="B932" s="229"/>
      <c r="C932" s="229"/>
      <c r="D932" s="229"/>
      <c r="E932" s="229"/>
      <c r="F932" s="229"/>
      <c r="G932" s="229"/>
      <c r="H932" s="229"/>
      <c r="I932" s="229"/>
      <c r="J932" s="229"/>
      <c r="K932" s="229"/>
      <c r="L932" s="229"/>
      <c r="M932" s="229"/>
      <c r="N932" s="229"/>
      <c r="O932" s="229"/>
      <c r="P932" s="229"/>
      <c r="Q932" s="229"/>
      <c r="R932" s="229"/>
      <c r="S932" s="229"/>
      <c r="T932" s="229"/>
      <c r="U932" s="229"/>
      <c r="V932" s="229"/>
      <c r="W932" s="229"/>
      <c r="X932" s="229"/>
    </row>
    <row r="933" spans="1:24" ht="14.4">
      <c r="A933" s="229"/>
      <c r="B933" s="229"/>
      <c r="C933" s="229"/>
      <c r="D933" s="229"/>
      <c r="E933" s="229"/>
      <c r="F933" s="229"/>
      <c r="G933" s="229"/>
      <c r="H933" s="229"/>
      <c r="I933" s="229"/>
      <c r="J933" s="229"/>
      <c r="K933" s="229"/>
      <c r="L933" s="229"/>
      <c r="M933" s="229"/>
      <c r="N933" s="229"/>
      <c r="O933" s="229"/>
      <c r="P933" s="229"/>
      <c r="Q933" s="229"/>
      <c r="R933" s="229"/>
      <c r="S933" s="229"/>
      <c r="T933" s="229"/>
      <c r="U933" s="229"/>
      <c r="V933" s="229"/>
      <c r="W933" s="229"/>
      <c r="X933" s="229"/>
    </row>
    <row r="934" spans="1:24" ht="14.4">
      <c r="A934" s="229"/>
      <c r="B934" s="229"/>
      <c r="C934" s="229"/>
      <c r="D934" s="229"/>
      <c r="E934" s="229"/>
      <c r="F934" s="229"/>
      <c r="G934" s="229"/>
      <c r="H934" s="229"/>
      <c r="I934" s="229"/>
      <c r="J934" s="229"/>
      <c r="K934" s="229"/>
      <c r="L934" s="229"/>
      <c r="M934" s="229"/>
      <c r="N934" s="229"/>
      <c r="O934" s="229"/>
      <c r="P934" s="229"/>
      <c r="Q934" s="229"/>
      <c r="R934" s="229"/>
      <c r="S934" s="229"/>
      <c r="T934" s="229"/>
      <c r="U934" s="229"/>
      <c r="V934" s="229"/>
      <c r="W934" s="229"/>
      <c r="X934" s="229"/>
    </row>
    <row r="935" spans="1:24" ht="14.4">
      <c r="A935" s="229"/>
      <c r="B935" s="229"/>
      <c r="C935" s="229"/>
      <c r="D935" s="229"/>
      <c r="E935" s="229"/>
      <c r="F935" s="229"/>
      <c r="G935" s="229"/>
      <c r="H935" s="229"/>
      <c r="I935" s="229"/>
      <c r="J935" s="229"/>
      <c r="K935" s="229"/>
      <c r="L935" s="229"/>
      <c r="M935" s="229"/>
      <c r="N935" s="229"/>
      <c r="O935" s="229"/>
      <c r="P935" s="229"/>
      <c r="Q935" s="229"/>
      <c r="R935" s="229"/>
      <c r="S935" s="229"/>
      <c r="T935" s="229"/>
      <c r="U935" s="229"/>
      <c r="V935" s="229"/>
      <c r="W935" s="229"/>
      <c r="X935" s="229"/>
    </row>
    <row r="936" spans="1:24" ht="14.4">
      <c r="A936" s="229"/>
      <c r="B936" s="229"/>
      <c r="C936" s="229"/>
      <c r="D936" s="229"/>
      <c r="E936" s="229"/>
      <c r="F936" s="229"/>
      <c r="G936" s="229"/>
      <c r="H936" s="229"/>
      <c r="I936" s="229"/>
      <c r="J936" s="229"/>
      <c r="K936" s="229"/>
      <c r="L936" s="229"/>
      <c r="M936" s="229"/>
      <c r="N936" s="229"/>
      <c r="O936" s="229"/>
      <c r="P936" s="229"/>
      <c r="Q936" s="229"/>
      <c r="R936" s="229"/>
      <c r="S936" s="229"/>
      <c r="T936" s="229"/>
      <c r="U936" s="229"/>
      <c r="V936" s="229"/>
      <c r="W936" s="229"/>
      <c r="X936" s="229"/>
    </row>
    <row r="937" spans="1:24" ht="14.4">
      <c r="A937" s="229"/>
      <c r="B937" s="229"/>
      <c r="C937" s="229"/>
      <c r="D937" s="229"/>
      <c r="E937" s="229"/>
      <c r="F937" s="229"/>
      <c r="G937" s="229"/>
      <c r="H937" s="229"/>
      <c r="I937" s="229"/>
      <c r="J937" s="229"/>
      <c r="K937" s="229"/>
      <c r="L937" s="229"/>
      <c r="M937" s="229"/>
      <c r="N937" s="229"/>
      <c r="O937" s="229"/>
      <c r="P937" s="229"/>
      <c r="Q937" s="229"/>
      <c r="R937" s="229"/>
      <c r="S937" s="229"/>
      <c r="T937" s="229"/>
      <c r="U937" s="229"/>
      <c r="V937" s="229"/>
      <c r="W937" s="229"/>
      <c r="X937" s="229"/>
    </row>
    <row r="938" spans="1:24" ht="14.4">
      <c r="A938" s="229"/>
      <c r="B938" s="229"/>
      <c r="C938" s="229"/>
      <c r="D938" s="229"/>
      <c r="E938" s="229"/>
      <c r="F938" s="229"/>
      <c r="G938" s="229"/>
      <c r="H938" s="229"/>
      <c r="I938" s="229"/>
      <c r="J938" s="229"/>
      <c r="K938" s="229"/>
      <c r="L938" s="229"/>
      <c r="M938" s="229"/>
      <c r="N938" s="229"/>
      <c r="O938" s="229"/>
      <c r="P938" s="229"/>
      <c r="Q938" s="229"/>
      <c r="R938" s="229"/>
      <c r="S938" s="229"/>
      <c r="T938" s="229"/>
      <c r="U938" s="229"/>
      <c r="V938" s="229"/>
      <c r="W938" s="229"/>
      <c r="X938" s="229"/>
    </row>
    <row r="939" spans="1:24" ht="14.4">
      <c r="A939" s="229"/>
      <c r="B939" s="229"/>
      <c r="C939" s="229"/>
      <c r="D939" s="229"/>
      <c r="E939" s="229"/>
      <c r="F939" s="229"/>
      <c r="G939" s="229"/>
      <c r="H939" s="229"/>
      <c r="I939" s="229"/>
      <c r="J939" s="229"/>
      <c r="K939" s="229"/>
      <c r="L939" s="229"/>
      <c r="M939" s="229"/>
      <c r="N939" s="229"/>
      <c r="O939" s="229"/>
      <c r="P939" s="229"/>
      <c r="Q939" s="229"/>
      <c r="R939" s="229"/>
      <c r="S939" s="229"/>
      <c r="T939" s="229"/>
      <c r="U939" s="229"/>
      <c r="V939" s="229"/>
      <c r="W939" s="229"/>
      <c r="X939" s="229"/>
    </row>
    <row r="940" spans="1:24" ht="14.4">
      <c r="A940" s="229"/>
      <c r="B940" s="229"/>
      <c r="C940" s="229"/>
      <c r="D940" s="229"/>
      <c r="E940" s="229"/>
      <c r="F940" s="229"/>
      <c r="G940" s="229"/>
      <c r="H940" s="229"/>
      <c r="I940" s="229"/>
      <c r="J940" s="229"/>
      <c r="K940" s="229"/>
      <c r="L940" s="229"/>
      <c r="M940" s="229"/>
      <c r="N940" s="229"/>
      <c r="O940" s="229"/>
      <c r="P940" s="229"/>
      <c r="Q940" s="229"/>
      <c r="R940" s="229"/>
      <c r="S940" s="229"/>
      <c r="T940" s="229"/>
      <c r="U940" s="229"/>
      <c r="V940" s="229"/>
      <c r="W940" s="229"/>
      <c r="X940" s="229"/>
    </row>
    <row r="941" spans="1:24" ht="14.4">
      <c r="A941" s="229"/>
      <c r="B941" s="229"/>
      <c r="C941" s="229"/>
      <c r="D941" s="229"/>
      <c r="E941" s="229"/>
      <c r="F941" s="229"/>
      <c r="G941" s="229"/>
      <c r="H941" s="229"/>
      <c r="I941" s="229"/>
      <c r="J941" s="229"/>
      <c r="K941" s="229"/>
      <c r="L941" s="229"/>
      <c r="M941" s="229"/>
      <c r="N941" s="229"/>
      <c r="O941" s="229"/>
      <c r="P941" s="229"/>
      <c r="Q941" s="229"/>
      <c r="R941" s="229"/>
      <c r="S941" s="229"/>
      <c r="T941" s="229"/>
      <c r="U941" s="229"/>
      <c r="V941" s="229"/>
      <c r="W941" s="229"/>
      <c r="X941" s="229"/>
    </row>
    <row r="942" spans="1:24" ht="14.4">
      <c r="A942" s="229"/>
      <c r="B942" s="229"/>
      <c r="C942" s="229"/>
      <c r="D942" s="229"/>
      <c r="E942" s="229"/>
      <c r="F942" s="229"/>
      <c r="G942" s="229"/>
      <c r="H942" s="229"/>
      <c r="I942" s="229"/>
      <c r="J942" s="229"/>
      <c r="K942" s="229"/>
      <c r="L942" s="229"/>
      <c r="M942" s="229"/>
      <c r="N942" s="229"/>
      <c r="O942" s="229"/>
      <c r="P942" s="229"/>
      <c r="Q942" s="229"/>
      <c r="R942" s="229"/>
      <c r="S942" s="229"/>
      <c r="T942" s="229"/>
      <c r="U942" s="229"/>
      <c r="V942" s="229"/>
      <c r="W942" s="229"/>
      <c r="X942" s="229"/>
    </row>
    <row r="943" spans="1:24" ht="14.4">
      <c r="A943" s="229"/>
      <c r="B943" s="229"/>
      <c r="C943" s="229"/>
      <c r="D943" s="229"/>
      <c r="E943" s="229"/>
      <c r="F943" s="229"/>
      <c r="G943" s="229"/>
      <c r="H943" s="229"/>
      <c r="I943" s="229"/>
      <c r="J943" s="229"/>
      <c r="K943" s="229"/>
      <c r="L943" s="229"/>
      <c r="M943" s="229"/>
      <c r="N943" s="229"/>
      <c r="O943" s="229"/>
      <c r="P943" s="229"/>
      <c r="Q943" s="229"/>
      <c r="R943" s="229"/>
      <c r="S943" s="229"/>
      <c r="T943" s="229"/>
      <c r="U943" s="229"/>
      <c r="V943" s="229"/>
      <c r="W943" s="229"/>
      <c r="X943" s="229"/>
    </row>
    <row r="944" spans="1:24" ht="14.4">
      <c r="A944" s="229"/>
      <c r="B944" s="229"/>
      <c r="C944" s="229"/>
      <c r="D944" s="229"/>
      <c r="E944" s="229"/>
      <c r="F944" s="229"/>
      <c r="G944" s="229"/>
      <c r="H944" s="229"/>
      <c r="I944" s="229"/>
      <c r="J944" s="229"/>
      <c r="K944" s="229"/>
      <c r="L944" s="229"/>
      <c r="M944" s="229"/>
      <c r="N944" s="229"/>
      <c r="V944" s="229"/>
      <c r="W944" s="229"/>
      <c r="X944" s="229"/>
    </row>
    <row r="945" spans="1:24" ht="14.4">
      <c r="A945" s="229"/>
      <c r="B945" s="229"/>
      <c r="C945" s="229"/>
      <c r="D945" s="229"/>
      <c r="E945" s="229"/>
      <c r="F945" s="229"/>
      <c r="G945" s="229"/>
      <c r="H945" s="229"/>
      <c r="I945" s="229"/>
      <c r="J945" s="229"/>
      <c r="K945" s="229"/>
      <c r="L945" s="229"/>
      <c r="M945" s="229"/>
      <c r="N945" s="229"/>
      <c r="V945" s="229"/>
      <c r="W945" s="229"/>
      <c r="X945" s="229"/>
    </row>
    <row r="946" spans="1:24" ht="14.4">
      <c r="A946" s="229"/>
      <c r="B946" s="229"/>
      <c r="C946" s="229"/>
      <c r="D946" s="229"/>
      <c r="E946" s="229"/>
      <c r="F946" s="229"/>
      <c r="G946" s="229"/>
      <c r="H946" s="229"/>
      <c r="I946" s="229"/>
      <c r="J946" s="229"/>
      <c r="K946" s="229"/>
      <c r="L946" s="229"/>
      <c r="M946" s="229"/>
      <c r="N946" s="229"/>
      <c r="V946" s="229"/>
      <c r="W946" s="229"/>
      <c r="X946" s="229"/>
    </row>
    <row r="947" spans="1:24" ht="14.4">
      <c r="A947" s="229"/>
      <c r="B947" s="229"/>
      <c r="C947" s="229"/>
      <c r="D947" s="229"/>
      <c r="E947" s="229"/>
      <c r="F947" s="229"/>
      <c r="G947" s="229"/>
      <c r="H947" s="229"/>
      <c r="I947" s="229"/>
      <c r="J947" s="229"/>
      <c r="K947" s="229"/>
      <c r="L947" s="229"/>
      <c r="M947" s="229"/>
      <c r="N947" s="229"/>
      <c r="V947" s="229"/>
      <c r="W947" s="229"/>
      <c r="X947" s="229"/>
    </row>
    <row r="948" spans="1:24" ht="14.4">
      <c r="A948" s="229"/>
      <c r="B948" s="229"/>
      <c r="C948" s="229"/>
      <c r="D948" s="229"/>
      <c r="E948" s="229"/>
      <c r="F948" s="229"/>
      <c r="G948" s="229"/>
      <c r="H948" s="229"/>
      <c r="I948" s="229"/>
      <c r="J948" s="229"/>
      <c r="K948" s="229"/>
      <c r="L948" s="229"/>
      <c r="M948" s="229"/>
      <c r="N948" s="229"/>
      <c r="V948" s="229"/>
      <c r="W948" s="229"/>
      <c r="X948" s="229"/>
    </row>
    <row r="949" spans="1:24" ht="14.4">
      <c r="A949" s="229"/>
      <c r="B949" s="229"/>
      <c r="C949" s="229"/>
      <c r="D949" s="229"/>
      <c r="E949" s="229"/>
      <c r="F949" s="229"/>
      <c r="G949" s="229"/>
      <c r="H949" s="229"/>
      <c r="I949" s="229"/>
      <c r="J949" s="229"/>
      <c r="K949" s="229"/>
      <c r="L949" s="229"/>
      <c r="M949" s="229"/>
      <c r="N949" s="229"/>
      <c r="V949" s="229"/>
      <c r="W949" s="229"/>
      <c r="X949" s="229"/>
    </row>
    <row r="950" spans="1:24" ht="14.4">
      <c r="A950" s="229"/>
      <c r="B950" s="229"/>
      <c r="C950" s="229"/>
      <c r="D950" s="229"/>
      <c r="E950" s="229"/>
      <c r="F950" s="229"/>
      <c r="G950" s="229"/>
      <c r="H950" s="229"/>
      <c r="I950" s="229"/>
      <c r="J950" s="229"/>
      <c r="K950" s="229"/>
      <c r="L950" s="229"/>
      <c r="M950" s="229"/>
      <c r="N950" s="229"/>
      <c r="V950" s="229"/>
      <c r="W950" s="229"/>
      <c r="X950" s="229"/>
    </row>
    <row r="951" spans="1:24" ht="14.4">
      <c r="A951" s="229"/>
      <c r="B951" s="229"/>
      <c r="C951" s="229"/>
      <c r="D951" s="229"/>
      <c r="E951" s="229"/>
      <c r="F951" s="229"/>
      <c r="G951" s="229"/>
      <c r="H951" s="229"/>
      <c r="I951" s="229"/>
      <c r="J951" s="229"/>
      <c r="K951" s="229"/>
      <c r="L951" s="229"/>
      <c r="M951" s="229"/>
      <c r="N951" s="229"/>
      <c r="V951" s="229"/>
      <c r="W951" s="229"/>
      <c r="X951" s="229"/>
    </row>
    <row r="952" spans="1:24" ht="14.4">
      <c r="A952" s="229"/>
      <c r="B952" s="229"/>
      <c r="C952" s="229"/>
      <c r="D952" s="229"/>
      <c r="E952" s="229"/>
      <c r="F952" s="229"/>
      <c r="G952" s="229"/>
      <c r="H952" s="229"/>
      <c r="I952" s="229"/>
      <c r="J952" s="229"/>
      <c r="K952" s="229"/>
      <c r="L952" s="229"/>
      <c r="M952" s="229"/>
      <c r="N952" s="229"/>
      <c r="V952" s="229"/>
      <c r="W952" s="229"/>
      <c r="X952" s="229"/>
    </row>
    <row r="953" spans="1:24" ht="14.4">
      <c r="A953" s="229"/>
      <c r="B953" s="229"/>
      <c r="C953" s="229"/>
      <c r="D953" s="229"/>
      <c r="E953" s="229"/>
      <c r="F953" s="229"/>
      <c r="G953" s="229"/>
      <c r="H953" s="229"/>
      <c r="I953" s="229"/>
      <c r="J953" s="229"/>
      <c r="K953" s="229"/>
      <c r="L953" s="229"/>
      <c r="M953" s="229"/>
      <c r="N953" s="229"/>
      <c r="V953" s="229"/>
      <c r="W953" s="229"/>
      <c r="X953" s="229"/>
    </row>
    <row r="954" spans="1:24" ht="14.4">
      <c r="A954" s="229"/>
      <c r="B954" s="229"/>
      <c r="C954" s="229"/>
      <c r="D954" s="229"/>
      <c r="E954" s="229"/>
      <c r="F954" s="229"/>
      <c r="G954" s="229"/>
      <c r="H954" s="229"/>
      <c r="I954" s="229"/>
      <c r="J954" s="229"/>
      <c r="K954" s="229"/>
      <c r="L954" s="229"/>
      <c r="M954" s="229"/>
      <c r="N954" s="229"/>
      <c r="V954" s="229"/>
      <c r="W954" s="229"/>
      <c r="X954" s="229"/>
    </row>
    <row r="955" spans="1:24" ht="14.4">
      <c r="A955" s="229"/>
      <c r="B955" s="229"/>
      <c r="C955" s="229"/>
      <c r="D955" s="229"/>
      <c r="E955" s="229"/>
      <c r="F955" s="229"/>
      <c r="G955" s="229"/>
      <c r="H955" s="229"/>
      <c r="I955" s="229"/>
      <c r="J955" s="229"/>
      <c r="K955" s="229"/>
      <c r="L955" s="229"/>
      <c r="M955" s="229"/>
      <c r="N955" s="229"/>
      <c r="V955" s="229"/>
      <c r="W955" s="229"/>
      <c r="X955" s="229"/>
    </row>
    <row r="956" spans="1:24" ht="14.4">
      <c r="A956" s="229"/>
      <c r="B956" s="229"/>
      <c r="C956" s="229"/>
      <c r="D956" s="229"/>
      <c r="E956" s="229"/>
      <c r="F956" s="229"/>
      <c r="G956" s="229"/>
      <c r="H956" s="229"/>
      <c r="I956" s="229"/>
      <c r="J956" s="229"/>
      <c r="K956" s="229"/>
      <c r="L956" s="229"/>
      <c r="M956" s="229"/>
      <c r="N956" s="229"/>
      <c r="V956" s="229"/>
      <c r="W956" s="229"/>
      <c r="X956" s="229"/>
    </row>
    <row r="957" spans="1:24" ht="14.4">
      <c r="A957" s="229"/>
      <c r="B957" s="229"/>
      <c r="C957" s="229"/>
      <c r="D957" s="229"/>
      <c r="E957" s="229"/>
      <c r="F957" s="229"/>
      <c r="G957" s="229"/>
      <c r="H957" s="229"/>
      <c r="I957" s="229"/>
      <c r="J957" s="229"/>
      <c r="K957" s="229"/>
      <c r="L957" s="229"/>
      <c r="M957" s="229"/>
      <c r="N957" s="229"/>
      <c r="V957" s="229"/>
      <c r="W957" s="229"/>
      <c r="X957" s="229"/>
    </row>
    <row r="958" spans="1:24" ht="14.4">
      <c r="A958" s="229"/>
      <c r="B958" s="229"/>
      <c r="C958" s="229"/>
      <c r="D958" s="229"/>
      <c r="E958" s="229"/>
      <c r="F958" s="229"/>
      <c r="G958" s="229"/>
      <c r="H958" s="229"/>
      <c r="I958" s="229"/>
      <c r="J958" s="229"/>
      <c r="K958" s="229"/>
      <c r="L958" s="229"/>
      <c r="M958" s="229"/>
      <c r="N958" s="229"/>
      <c r="V958" s="229"/>
      <c r="W958" s="229"/>
      <c r="X958" s="229"/>
    </row>
    <row r="959" spans="1:24" ht="14.4">
      <c r="A959" s="229"/>
      <c r="B959" s="229"/>
      <c r="C959" s="229"/>
      <c r="D959" s="229"/>
      <c r="E959" s="229"/>
      <c r="F959" s="229"/>
      <c r="G959" s="229"/>
      <c r="H959" s="229"/>
      <c r="I959" s="229"/>
      <c r="J959" s="229"/>
      <c r="K959" s="229"/>
      <c r="L959" s="229"/>
      <c r="M959" s="229"/>
      <c r="N959" s="229"/>
      <c r="V959" s="229"/>
      <c r="W959" s="229"/>
      <c r="X959" s="229"/>
    </row>
    <row r="960" spans="1:24" ht="14.4">
      <c r="A960" s="229"/>
      <c r="B960" s="229"/>
      <c r="C960" s="229"/>
      <c r="D960" s="229"/>
      <c r="E960" s="229"/>
      <c r="F960" s="229"/>
      <c r="G960" s="229"/>
      <c r="H960" s="229"/>
      <c r="I960" s="229"/>
      <c r="J960" s="229"/>
      <c r="K960" s="229"/>
      <c r="L960" s="229"/>
      <c r="V960" s="229"/>
      <c r="W960" s="229"/>
      <c r="X960" s="229"/>
    </row>
    <row r="961" spans="1:24" ht="14.4">
      <c r="A961" s="229"/>
      <c r="B961" s="229"/>
      <c r="C961" s="229"/>
      <c r="D961" s="229"/>
      <c r="E961" s="229"/>
      <c r="F961" s="229"/>
      <c r="G961" s="229"/>
      <c r="H961" s="229"/>
      <c r="I961" s="229"/>
      <c r="J961" s="229"/>
      <c r="K961" s="229"/>
      <c r="L961" s="229"/>
      <c r="V961" s="229"/>
      <c r="W961" s="229"/>
      <c r="X961" s="229"/>
    </row>
    <row r="962" spans="1:24" ht="14.4">
      <c r="A962" s="229"/>
      <c r="B962" s="229"/>
      <c r="C962" s="229"/>
      <c r="D962" s="229"/>
      <c r="E962" s="229"/>
      <c r="F962" s="229"/>
      <c r="G962" s="229"/>
      <c r="H962" s="229"/>
      <c r="I962" s="229"/>
      <c r="J962" s="229"/>
      <c r="K962" s="229"/>
      <c r="L962" s="229"/>
      <c r="V962" s="229"/>
      <c r="W962" s="229"/>
      <c r="X962" s="229"/>
    </row>
    <row r="963" spans="1:24" ht="14.4">
      <c r="A963" s="229"/>
      <c r="B963" s="229"/>
      <c r="C963" s="229"/>
      <c r="D963" s="229"/>
      <c r="E963" s="229"/>
      <c r="F963" s="229"/>
      <c r="G963" s="229"/>
      <c r="H963" s="229"/>
      <c r="I963" s="229"/>
      <c r="J963" s="229"/>
      <c r="K963" s="229"/>
      <c r="L963" s="229"/>
      <c r="V963" s="229"/>
      <c r="W963" s="229"/>
      <c r="X963" s="229"/>
    </row>
    <row r="964" spans="1:24" ht="14.4">
      <c r="A964" s="229"/>
      <c r="B964" s="229"/>
      <c r="C964" s="229"/>
      <c r="D964" s="229"/>
      <c r="E964" s="229"/>
      <c r="F964" s="229"/>
      <c r="G964" s="229"/>
      <c r="H964" s="229"/>
      <c r="I964" s="229"/>
      <c r="J964" s="229"/>
      <c r="K964" s="229"/>
      <c r="L964" s="229"/>
      <c r="V964" s="229"/>
      <c r="W964" s="229"/>
      <c r="X964" s="229"/>
    </row>
    <row r="965" spans="1:24" ht="14.4">
      <c r="A965" s="229"/>
      <c r="B965" s="229"/>
      <c r="C965" s="229"/>
      <c r="D965" s="229"/>
      <c r="E965" s="229"/>
      <c r="F965" s="229"/>
      <c r="G965" s="229"/>
      <c r="H965" s="229"/>
      <c r="I965" s="229"/>
      <c r="J965" s="229"/>
      <c r="K965" s="229"/>
      <c r="L965" s="229"/>
      <c r="V965" s="229"/>
      <c r="W965" s="229"/>
      <c r="X965" s="229"/>
    </row>
    <row r="966" spans="1:24" ht="14.4">
      <c r="A966" s="229"/>
      <c r="B966" s="229"/>
      <c r="C966" s="229"/>
      <c r="D966" s="229"/>
      <c r="E966" s="229"/>
      <c r="F966" s="229"/>
      <c r="G966" s="229"/>
      <c r="H966" s="229"/>
      <c r="I966" s="229"/>
      <c r="J966" s="229"/>
      <c r="K966" s="229"/>
      <c r="L966" s="229"/>
      <c r="V966" s="229"/>
      <c r="W966" s="229"/>
      <c r="X966" s="229"/>
    </row>
    <row r="967" spans="1:24" ht="14.4">
      <c r="A967" s="229"/>
      <c r="B967" s="229"/>
      <c r="C967" s="229"/>
      <c r="D967" s="229"/>
      <c r="E967" s="229"/>
      <c r="F967" s="229"/>
      <c r="G967" s="229"/>
      <c r="H967" s="229"/>
      <c r="I967" s="229"/>
      <c r="J967" s="229"/>
      <c r="K967" s="229"/>
      <c r="L967" s="229"/>
      <c r="V967" s="229"/>
      <c r="W967" s="229"/>
      <c r="X967" s="229"/>
    </row>
    <row r="968" spans="1:24" ht="14.4">
      <c r="A968" s="229"/>
      <c r="B968" s="229"/>
      <c r="C968" s="229"/>
      <c r="D968" s="229"/>
      <c r="E968" s="229"/>
      <c r="F968" s="229"/>
      <c r="G968" s="229"/>
      <c r="H968" s="229"/>
      <c r="I968" s="229"/>
      <c r="J968" s="229"/>
      <c r="K968" s="229"/>
      <c r="L968" s="229"/>
      <c r="V968" s="229"/>
      <c r="W968" s="229"/>
      <c r="X968" s="229"/>
    </row>
    <row r="969" spans="1:24" ht="14.4">
      <c r="A969" s="229"/>
      <c r="B969" s="229"/>
      <c r="C969" s="229"/>
      <c r="D969" s="229"/>
      <c r="E969" s="229"/>
      <c r="F969" s="229"/>
      <c r="G969" s="229"/>
      <c r="H969" s="229"/>
      <c r="I969" s="229"/>
      <c r="J969" s="229"/>
      <c r="K969" s="229"/>
      <c r="L969" s="229"/>
      <c r="V969" s="229"/>
      <c r="W969" s="229"/>
      <c r="X969" s="229"/>
    </row>
    <row r="970" spans="1:24" ht="14.4">
      <c r="A970" s="229"/>
      <c r="B970" s="229"/>
      <c r="C970" s="229"/>
      <c r="D970" s="229"/>
      <c r="E970" s="229"/>
      <c r="F970" s="229"/>
      <c r="G970" s="229"/>
      <c r="H970" s="229"/>
      <c r="I970" s="229"/>
      <c r="J970" s="229"/>
      <c r="K970" s="229"/>
      <c r="L970" s="229"/>
      <c r="V970" s="229"/>
      <c r="W970" s="229"/>
      <c r="X970" s="229"/>
    </row>
    <row r="971" spans="1:24" ht="14.4">
      <c r="A971" s="229"/>
      <c r="B971" s="229"/>
      <c r="C971" s="229"/>
      <c r="D971" s="229"/>
      <c r="E971" s="229"/>
      <c r="F971" s="229"/>
      <c r="G971" s="229"/>
      <c r="H971" s="229"/>
      <c r="I971" s="229"/>
      <c r="J971" s="229"/>
      <c r="K971" s="229"/>
      <c r="L971" s="229"/>
      <c r="V971" s="229"/>
      <c r="W971" s="229"/>
      <c r="X971" s="229"/>
    </row>
    <row r="972" spans="1:24" ht="14.4">
      <c r="A972" s="229"/>
      <c r="B972" s="229"/>
      <c r="C972" s="229"/>
      <c r="D972" s="229"/>
      <c r="E972" s="229"/>
      <c r="F972" s="229"/>
      <c r="G972" s="229"/>
      <c r="H972" s="229"/>
      <c r="I972" s="229"/>
      <c r="J972" s="229"/>
      <c r="K972" s="229"/>
      <c r="L972" s="229"/>
      <c r="V972" s="229"/>
      <c r="W972" s="229"/>
      <c r="X972" s="229"/>
    </row>
    <row r="973" spans="1:24" ht="14.4">
      <c r="A973" s="229"/>
      <c r="B973" s="229"/>
      <c r="C973" s="229"/>
      <c r="D973" s="229"/>
      <c r="E973" s="229"/>
      <c r="F973" s="229"/>
      <c r="G973" s="229"/>
      <c r="H973" s="229"/>
      <c r="I973" s="229"/>
      <c r="J973" s="229"/>
      <c r="K973" s="229"/>
      <c r="L973" s="229"/>
      <c r="V973" s="229"/>
      <c r="W973" s="229"/>
      <c r="X973" s="229"/>
    </row>
    <row r="974" spans="1:24" ht="14.4">
      <c r="A974" s="229"/>
      <c r="B974" s="229"/>
      <c r="C974" s="229"/>
      <c r="D974" s="229"/>
      <c r="E974" s="229"/>
      <c r="F974" s="229"/>
      <c r="G974" s="229"/>
      <c r="H974" s="229"/>
      <c r="I974" s="229"/>
      <c r="J974" s="229"/>
      <c r="K974" s="229"/>
      <c r="L974" s="229"/>
      <c r="V974" s="229"/>
      <c r="W974" s="229"/>
      <c r="X974" s="229"/>
    </row>
    <row r="975" spans="1:24" ht="14.4">
      <c r="A975" s="229"/>
      <c r="B975" s="229"/>
      <c r="C975" s="229"/>
      <c r="D975" s="229"/>
      <c r="E975" s="229"/>
      <c r="F975" s="229"/>
      <c r="G975" s="229"/>
      <c r="H975" s="229"/>
      <c r="I975" s="229"/>
      <c r="J975" s="229"/>
      <c r="K975" s="229"/>
      <c r="L975" s="229"/>
      <c r="V975" s="229"/>
      <c r="W975" s="229"/>
      <c r="X975" s="229"/>
    </row>
    <row r="976" spans="1:24" ht="14.4">
      <c r="A976" s="229"/>
      <c r="B976" s="229"/>
      <c r="C976" s="229"/>
      <c r="D976" s="229"/>
      <c r="E976" s="229"/>
      <c r="F976" s="229"/>
      <c r="G976" s="229"/>
      <c r="H976" s="229"/>
      <c r="I976" s="229"/>
      <c r="J976" s="229"/>
      <c r="K976" s="229"/>
      <c r="L976" s="229"/>
      <c r="V976" s="229"/>
      <c r="W976" s="229"/>
      <c r="X976" s="229"/>
    </row>
    <row r="977" spans="1:24" ht="14.4">
      <c r="A977" s="229"/>
      <c r="B977" s="229"/>
      <c r="C977" s="229"/>
      <c r="D977" s="229"/>
      <c r="E977" s="229"/>
      <c r="F977" s="229"/>
      <c r="G977" s="229"/>
      <c r="H977" s="229"/>
      <c r="I977" s="229"/>
      <c r="J977" s="229"/>
      <c r="K977" s="229"/>
      <c r="L977" s="229"/>
      <c r="V977" s="229"/>
      <c r="W977" s="229"/>
      <c r="X977" s="229"/>
    </row>
    <row r="978" spans="1:24" ht="14.4">
      <c r="A978" s="229"/>
      <c r="B978" s="229"/>
      <c r="C978" s="229"/>
      <c r="D978" s="229"/>
      <c r="E978" s="229"/>
      <c r="F978" s="229"/>
      <c r="G978" s="229"/>
      <c r="H978" s="229"/>
      <c r="I978" s="229"/>
      <c r="J978" s="229"/>
      <c r="K978" s="229"/>
      <c r="L978" s="229"/>
      <c r="V978" s="229"/>
      <c r="W978" s="229"/>
      <c r="X978" s="229"/>
    </row>
    <row r="979" spans="1:24" ht="14.4">
      <c r="A979" s="229"/>
      <c r="B979" s="229"/>
      <c r="C979" s="229"/>
      <c r="D979" s="229"/>
      <c r="E979" s="229"/>
      <c r="F979" s="229"/>
      <c r="G979" s="229"/>
      <c r="H979" s="229"/>
      <c r="I979" s="229"/>
      <c r="J979" s="229"/>
      <c r="K979" s="229"/>
      <c r="L979" s="229"/>
      <c r="V979" s="229"/>
      <c r="W979" s="229"/>
      <c r="X979" s="229"/>
    </row>
    <row r="980" spans="1:24" ht="14.4">
      <c r="A980" s="229"/>
      <c r="B980" s="229"/>
      <c r="C980" s="229"/>
      <c r="D980" s="229"/>
      <c r="E980" s="229"/>
      <c r="F980" s="229"/>
      <c r="G980" s="229"/>
      <c r="H980" s="229"/>
      <c r="I980" s="229"/>
      <c r="J980" s="229"/>
      <c r="K980" s="229"/>
      <c r="L980" s="229"/>
      <c r="V980" s="229"/>
      <c r="W980" s="229"/>
      <c r="X980" s="229"/>
    </row>
    <row r="981" spans="1:24" ht="14.4">
      <c r="L981" s="229"/>
      <c r="V981" s="229"/>
      <c r="W981" s="229"/>
      <c r="X981" s="229"/>
    </row>
    <row r="982" spans="1:24" ht="14.4"/>
    <row r="983" spans="1:24" ht="14.4"/>
    <row r="984" spans="1:24" ht="14.4"/>
    <row r="985" spans="1:24" ht="14.4"/>
    <row r="986" spans="1:24" ht="14.4"/>
    <row r="987" spans="1:24" ht="14.4"/>
    <row r="988" spans="1:24" ht="14.4"/>
    <row r="989" spans="1:24" ht="14.4"/>
    <row r="990" spans="1:24" ht="14.4"/>
    <row r="991" spans="1:24" ht="14.4"/>
    <row r="992" spans="1:24" ht="14.4"/>
    <row r="993" ht="14.4"/>
    <row r="994" ht="14.4"/>
    <row r="995" ht="14.4"/>
    <row r="996" ht="14.4"/>
  </sheetData>
  <mergeCells count="155">
    <mergeCell ref="E78:K78"/>
    <mergeCell ref="A12:A14"/>
    <mergeCell ref="A37:A39"/>
    <mergeCell ref="A59:A61"/>
    <mergeCell ref="B12:B14"/>
    <mergeCell ref="B37:B39"/>
    <mergeCell ref="B59:B61"/>
    <mergeCell ref="C12:C14"/>
    <mergeCell ref="C37:C39"/>
    <mergeCell ref="C59:C61"/>
    <mergeCell ref="D12:D14"/>
    <mergeCell ref="D37:D39"/>
    <mergeCell ref="D59:D61"/>
    <mergeCell ref="E12:K13"/>
    <mergeCell ref="E37:K38"/>
    <mergeCell ref="E59:K60"/>
    <mergeCell ref="A73:K73"/>
    <mergeCell ref="E74:F74"/>
    <mergeCell ref="J74:K74"/>
    <mergeCell ref="E75:F75"/>
    <mergeCell ref="J75:K75"/>
    <mergeCell ref="E76:F76"/>
    <mergeCell ref="J76:K76"/>
    <mergeCell ref="E77:F77"/>
    <mergeCell ref="J77:K77"/>
    <mergeCell ref="E68:F68"/>
    <mergeCell ref="J68:K68"/>
    <mergeCell ref="E69:F69"/>
    <mergeCell ref="J69:K69"/>
    <mergeCell ref="E70:F70"/>
    <mergeCell ref="J70:K70"/>
    <mergeCell ref="E71:F71"/>
    <mergeCell ref="J71:K71"/>
    <mergeCell ref="A72:K72"/>
    <mergeCell ref="E63:F63"/>
    <mergeCell ref="J63:K63"/>
    <mergeCell ref="E64:F64"/>
    <mergeCell ref="J64:K64"/>
    <mergeCell ref="E65:F65"/>
    <mergeCell ref="J65:K65"/>
    <mergeCell ref="E66:F66"/>
    <mergeCell ref="J66:K66"/>
    <mergeCell ref="E67:F67"/>
    <mergeCell ref="J67:K67"/>
    <mergeCell ref="E54:F54"/>
    <mergeCell ref="J54:K54"/>
    <mergeCell ref="E55:F55"/>
    <mergeCell ref="J55:K55"/>
    <mergeCell ref="E56:F56"/>
    <mergeCell ref="J56:K56"/>
    <mergeCell ref="E61:F61"/>
    <mergeCell ref="J61:K61"/>
    <mergeCell ref="A62:K62"/>
    <mergeCell ref="E48:F48"/>
    <mergeCell ref="J48:K48"/>
    <mergeCell ref="E49:F49"/>
    <mergeCell ref="J49:K49"/>
    <mergeCell ref="A50:K50"/>
    <mergeCell ref="A51:K51"/>
    <mergeCell ref="E52:F52"/>
    <mergeCell ref="J52:K52"/>
    <mergeCell ref="E53:F53"/>
    <mergeCell ref="J53:K53"/>
    <mergeCell ref="E43:F43"/>
    <mergeCell ref="J43:K43"/>
    <mergeCell ref="E44:F44"/>
    <mergeCell ref="J44:K44"/>
    <mergeCell ref="E45:F45"/>
    <mergeCell ref="J45:K45"/>
    <mergeCell ref="E46:F46"/>
    <mergeCell ref="J46:K46"/>
    <mergeCell ref="E47:F47"/>
    <mergeCell ref="J47:K47"/>
    <mergeCell ref="E35:F35"/>
    <mergeCell ref="J35:K35"/>
    <mergeCell ref="E39:F39"/>
    <mergeCell ref="J39:K39"/>
    <mergeCell ref="A40:K40"/>
    <mergeCell ref="E41:F41"/>
    <mergeCell ref="J41:K41"/>
    <mergeCell ref="E42:F42"/>
    <mergeCell ref="J42:K42"/>
    <mergeCell ref="E30:F30"/>
    <mergeCell ref="J30:K30"/>
    <mergeCell ref="E31:F31"/>
    <mergeCell ref="J31:K31"/>
    <mergeCell ref="E32:F32"/>
    <mergeCell ref="J32:K32"/>
    <mergeCell ref="E33:F33"/>
    <mergeCell ref="J33:K33"/>
    <mergeCell ref="E34:F34"/>
    <mergeCell ref="J34:K34"/>
    <mergeCell ref="E24:F24"/>
    <mergeCell ref="J24:K24"/>
    <mergeCell ref="A25:K25"/>
    <mergeCell ref="A26:K26"/>
    <mergeCell ref="E27:F27"/>
    <mergeCell ref="J27:K27"/>
    <mergeCell ref="E28:F28"/>
    <mergeCell ref="J28:K28"/>
    <mergeCell ref="E29:F29"/>
    <mergeCell ref="J29:K29"/>
    <mergeCell ref="E19:F19"/>
    <mergeCell ref="J19:K19"/>
    <mergeCell ref="E20:F20"/>
    <mergeCell ref="J20:K20"/>
    <mergeCell ref="E21:F21"/>
    <mergeCell ref="J21:K21"/>
    <mergeCell ref="E22:F22"/>
    <mergeCell ref="J22:K22"/>
    <mergeCell ref="E23:F23"/>
    <mergeCell ref="J23:K23"/>
    <mergeCell ref="Q13:S13"/>
    <mergeCell ref="E14:F14"/>
    <mergeCell ref="J14:K14"/>
    <mergeCell ref="A15:K15"/>
    <mergeCell ref="E16:F16"/>
    <mergeCell ref="J16:K16"/>
    <mergeCell ref="E17:F17"/>
    <mergeCell ref="J17:K17"/>
    <mergeCell ref="E18:F18"/>
    <mergeCell ref="J18:K18"/>
    <mergeCell ref="B8:C8"/>
    <mergeCell ref="D8:E8"/>
    <mergeCell ref="F8:G8"/>
    <mergeCell ref="H8:J8"/>
    <mergeCell ref="M8:O8"/>
    <mergeCell ref="P8:S8"/>
    <mergeCell ref="B9:C9"/>
    <mergeCell ref="D9:E9"/>
    <mergeCell ref="F9:G9"/>
    <mergeCell ref="H9:J9"/>
    <mergeCell ref="M9:O9"/>
    <mergeCell ref="P9:S9"/>
    <mergeCell ref="B6:C6"/>
    <mergeCell ref="D6:E6"/>
    <mergeCell ref="F6:G6"/>
    <mergeCell ref="H6:J6"/>
    <mergeCell ref="M6:O6"/>
    <mergeCell ref="P6:S6"/>
    <mergeCell ref="B7:C7"/>
    <mergeCell ref="D7:E7"/>
    <mergeCell ref="F7:G7"/>
    <mergeCell ref="H7:J7"/>
    <mergeCell ref="M7:O7"/>
    <mergeCell ref="P7:S7"/>
    <mergeCell ref="B1:H1"/>
    <mergeCell ref="B4:J4"/>
    <mergeCell ref="M4:S4"/>
    <mergeCell ref="B5:C5"/>
    <mergeCell ref="D5:E5"/>
    <mergeCell ref="F5:G5"/>
    <mergeCell ref="H5:J5"/>
    <mergeCell ref="M5:O5"/>
    <mergeCell ref="P5:S5"/>
  </mergeCell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tabColor rgb="FF92D050"/>
    <outlinePr summaryBelow="0" summaryRight="0"/>
  </sheetPr>
  <dimension ref="A1:I16"/>
  <sheetViews>
    <sheetView workbookViewId="0"/>
  </sheetViews>
  <sheetFormatPr baseColWidth="10" defaultColWidth="9" defaultRowHeight="13.5" customHeight="1"/>
  <cols>
    <col min="1" max="1" width="17.34765625" customWidth="1"/>
    <col min="2" max="2" width="35.6484375" customWidth="1"/>
    <col min="3" max="3" width="23.34765625" customWidth="1"/>
  </cols>
  <sheetData>
    <row r="1" spans="1:9" s="1" customFormat="1" ht="56.05" customHeight="1">
      <c r="B1" s="363" t="s">
        <v>241</v>
      </c>
      <c r="D1" s="363"/>
      <c r="E1" s="363"/>
    </row>
    <row r="2" spans="1:9" s="1" customFormat="1" ht="18" customHeight="1">
      <c r="A2" s="3" t="s">
        <v>2792</v>
      </c>
      <c r="B2" s="31" t="s">
        <v>3393</v>
      </c>
    </row>
    <row r="3" spans="1:9" s="1" customFormat="1" ht="18.75" customHeight="1">
      <c r="A3" s="3" t="s">
        <v>524</v>
      </c>
      <c r="B3" s="3" t="s">
        <v>640</v>
      </c>
    </row>
    <row r="4" spans="1:9" ht="18" customHeight="1">
      <c r="A4" s="364" t="s">
        <v>8</v>
      </c>
      <c r="B4" s="365" t="s">
        <v>3394</v>
      </c>
      <c r="C4" s="365" t="s">
        <v>986</v>
      </c>
    </row>
    <row r="5" spans="1:9" ht="18" customHeight="1">
      <c r="A5" s="2402" t="s">
        <v>3395</v>
      </c>
      <c r="B5" s="367" t="s">
        <v>3396</v>
      </c>
      <c r="C5" s="2403" t="s">
        <v>3397</v>
      </c>
    </row>
    <row r="6" spans="1:9" ht="18" customHeight="1">
      <c r="A6" s="2402"/>
      <c r="B6" s="369" t="s">
        <v>3398</v>
      </c>
      <c r="C6" s="2404"/>
    </row>
    <row r="7" spans="1:9" ht="18" customHeight="1">
      <c r="A7" s="2402" t="s">
        <v>3399</v>
      </c>
      <c r="B7" s="367" t="s">
        <v>3400</v>
      </c>
      <c r="C7" s="368" t="s">
        <v>3397</v>
      </c>
    </row>
    <row r="8" spans="1:9" ht="18" customHeight="1">
      <c r="A8" s="2402"/>
      <c r="B8" s="367" t="s">
        <v>3401</v>
      </c>
      <c r="C8" s="2405">
        <v>0.375</v>
      </c>
    </row>
    <row r="9" spans="1:9" ht="14.25" customHeight="1">
      <c r="A9" s="2402"/>
      <c r="B9" s="370"/>
      <c r="C9" s="2406"/>
    </row>
    <row r="10" spans="1:9" ht="18" customHeight="1">
      <c r="A10" s="2402" t="s">
        <v>3402</v>
      </c>
      <c r="B10" s="367" t="s">
        <v>3401</v>
      </c>
      <c r="C10" s="2407">
        <v>0.375</v>
      </c>
    </row>
    <row r="11" spans="1:9" ht="20.05" customHeight="1">
      <c r="A11" s="2402"/>
      <c r="B11" s="367" t="s">
        <v>3403</v>
      </c>
      <c r="C11" s="2407"/>
    </row>
    <row r="12" spans="1:9" ht="31" customHeight="1">
      <c r="A12" s="2402"/>
      <c r="B12" s="369" t="s">
        <v>3404</v>
      </c>
      <c r="C12" s="2407"/>
    </row>
    <row r="13" spans="1:9" ht="18" customHeight="1">
      <c r="A13" s="372">
        <v>45192</v>
      </c>
      <c r="B13" s="373" t="s">
        <v>662</v>
      </c>
      <c r="C13" s="374"/>
    </row>
    <row r="14" spans="1:9" ht="35.25" customHeight="1">
      <c r="A14" s="366" t="s">
        <v>3405</v>
      </c>
      <c r="B14" s="369" t="s">
        <v>3406</v>
      </c>
      <c r="C14" s="371">
        <v>0.375</v>
      </c>
    </row>
    <row r="15" spans="1:9" ht="35.25" customHeight="1">
      <c r="A15" s="375" t="s">
        <v>3407</v>
      </c>
      <c r="B15" s="376" t="s">
        <v>3408</v>
      </c>
      <c r="C15" s="377" t="s">
        <v>3409</v>
      </c>
    </row>
    <row r="16" spans="1:9" s="2" customFormat="1" ht="41.05" customHeight="1">
      <c r="A16" s="1707" t="s">
        <v>665</v>
      </c>
      <c r="B16" s="1707"/>
      <c r="C16" s="1707"/>
      <c r="D16" s="65"/>
      <c r="E16" s="65"/>
      <c r="F16" s="65"/>
      <c r="G16" s="30"/>
      <c r="H16" s="30"/>
      <c r="I16" s="30"/>
    </row>
  </sheetData>
  <mergeCells count="7">
    <mergeCell ref="A16:C16"/>
    <mergeCell ref="A5:A6"/>
    <mergeCell ref="A7:A9"/>
    <mergeCell ref="A10:A12"/>
    <mergeCell ref="C5:C6"/>
    <mergeCell ref="C8:C9"/>
    <mergeCell ref="C10:C12"/>
  </mergeCells>
  <pageMargins left="0.7" right="0.7" top="0.75" bottom="0.75" header="0.3" footer="0.3"/>
  <pageSetup paperSize="9" orientation="portrait"/>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tabColor theme="9"/>
    <outlinePr summaryBelow="0" summaryRight="0"/>
  </sheetPr>
  <dimension ref="A1:AN42"/>
  <sheetViews>
    <sheetView workbookViewId="0"/>
  </sheetViews>
  <sheetFormatPr baseColWidth="10" defaultColWidth="9" defaultRowHeight="13.5" customHeight="1"/>
  <cols>
    <col min="1" max="1" width="14.5" style="102"/>
    <col min="2" max="2" width="14.6484375" style="102" customWidth="1"/>
    <col min="3" max="3" width="13.5" style="102" customWidth="1"/>
    <col min="4" max="4" width="27.84765625" style="102" customWidth="1"/>
    <col min="5" max="6" width="10.1484375" style="102"/>
    <col min="7" max="7" width="9.5" style="341" customWidth="1"/>
    <col min="8" max="40" width="9" style="103"/>
  </cols>
  <sheetData>
    <row r="1" spans="1:7" s="102" customFormat="1" ht="66" customHeight="1">
      <c r="A1" s="3"/>
      <c r="B1" s="1712" t="s">
        <v>27</v>
      </c>
      <c r="C1" s="1712"/>
      <c r="D1" s="1712"/>
      <c r="E1" s="1712"/>
      <c r="F1" s="1712"/>
      <c r="G1" s="2408"/>
    </row>
    <row r="2" spans="1:7" s="102" customFormat="1" ht="18" customHeight="1">
      <c r="A2" s="7" t="s">
        <v>3410</v>
      </c>
      <c r="B2" s="8" t="s">
        <v>984</v>
      </c>
      <c r="G2" s="65"/>
    </row>
    <row r="3" spans="1:7" s="102" customFormat="1" ht="18.75" customHeight="1">
      <c r="A3" s="7" t="s">
        <v>524</v>
      </c>
      <c r="B3" s="7" t="s">
        <v>3411</v>
      </c>
      <c r="G3" s="65"/>
    </row>
    <row r="4" spans="1:7" s="103" customFormat="1" ht="14.25" customHeight="1">
      <c r="A4" s="342" t="s">
        <v>8</v>
      </c>
      <c r="B4" s="343" t="s">
        <v>985</v>
      </c>
      <c r="C4" s="343" t="s">
        <v>986</v>
      </c>
      <c r="D4" s="343" t="s">
        <v>3412</v>
      </c>
      <c r="E4" s="343" t="s">
        <v>2072</v>
      </c>
      <c r="F4" s="343" t="s">
        <v>3413</v>
      </c>
      <c r="G4" s="344" t="s">
        <v>989</v>
      </c>
    </row>
    <row r="5" spans="1:7" s="103" customFormat="1" ht="14.25" customHeight="1">
      <c r="A5" s="2409" t="s">
        <v>3414</v>
      </c>
      <c r="B5" s="2410"/>
      <c r="C5" s="2410"/>
      <c r="D5" s="2410"/>
      <c r="E5" s="2410"/>
      <c r="F5" s="2410"/>
      <c r="G5" s="2411"/>
    </row>
    <row r="6" spans="1:7" s="103" customFormat="1" ht="14.25" customHeight="1">
      <c r="A6" s="2413" t="s">
        <v>3415</v>
      </c>
      <c r="B6" s="2416" t="s">
        <v>3416</v>
      </c>
      <c r="C6" s="2416" t="s">
        <v>973</v>
      </c>
      <c r="D6" s="2416" t="s">
        <v>3417</v>
      </c>
      <c r="E6" s="2419" t="s">
        <v>3418</v>
      </c>
      <c r="F6" s="2422" t="s">
        <v>3419</v>
      </c>
      <c r="G6" s="2425"/>
    </row>
    <row r="7" spans="1:7" s="103" customFormat="1" ht="14.25" customHeight="1">
      <c r="A7" s="2414"/>
      <c r="B7" s="2417"/>
      <c r="C7" s="2417"/>
      <c r="D7" s="2417"/>
      <c r="E7" s="2420"/>
      <c r="F7" s="2423"/>
      <c r="G7" s="2425"/>
    </row>
    <row r="8" spans="1:7" s="103" customFormat="1" ht="14.25" customHeight="1">
      <c r="A8" s="2415"/>
      <c r="B8" s="2418"/>
      <c r="C8" s="2418"/>
      <c r="D8" s="2418"/>
      <c r="E8" s="2421"/>
      <c r="F8" s="2424"/>
      <c r="G8" s="2425"/>
    </row>
    <row r="9" spans="1:7" s="103" customFormat="1" ht="14.25" customHeight="1">
      <c r="A9" s="2413" t="s">
        <v>3420</v>
      </c>
      <c r="B9" s="2416" t="s">
        <v>3421</v>
      </c>
      <c r="C9" s="2416" t="s">
        <v>973</v>
      </c>
      <c r="D9" s="2416" t="s">
        <v>3422</v>
      </c>
      <c r="E9" s="2419" t="s">
        <v>3418</v>
      </c>
      <c r="F9" s="2422" t="s">
        <v>3419</v>
      </c>
      <c r="G9" s="2425"/>
    </row>
    <row r="10" spans="1:7" s="103" customFormat="1" ht="14.25" customHeight="1">
      <c r="A10" s="2414"/>
      <c r="B10" s="2417"/>
      <c r="C10" s="2417"/>
      <c r="D10" s="2417"/>
      <c r="E10" s="2420"/>
      <c r="F10" s="2423"/>
      <c r="G10" s="2425"/>
    </row>
    <row r="11" spans="1:7" s="103" customFormat="1" ht="14.25" customHeight="1">
      <c r="A11" s="2415"/>
      <c r="B11" s="2418"/>
      <c r="C11" s="2418"/>
      <c r="D11" s="2418"/>
      <c r="E11" s="2421"/>
      <c r="F11" s="2424"/>
      <c r="G11" s="2425"/>
    </row>
    <row r="12" spans="1:7" s="103" customFormat="1" ht="14.25" customHeight="1">
      <c r="A12" s="2413" t="s">
        <v>3423</v>
      </c>
      <c r="B12" s="2416" t="s">
        <v>3424</v>
      </c>
      <c r="C12" s="2416" t="s">
        <v>973</v>
      </c>
      <c r="D12" s="2416" t="s">
        <v>3425</v>
      </c>
      <c r="E12" s="2419" t="s">
        <v>3418</v>
      </c>
      <c r="F12" s="2422" t="s">
        <v>3419</v>
      </c>
      <c r="G12" s="2425"/>
    </row>
    <row r="13" spans="1:7" s="103" customFormat="1" ht="14.25" customHeight="1">
      <c r="A13" s="2414"/>
      <c r="B13" s="2417"/>
      <c r="C13" s="2417"/>
      <c r="D13" s="2417"/>
      <c r="E13" s="2420"/>
      <c r="F13" s="2423"/>
      <c r="G13" s="2425"/>
    </row>
    <row r="14" spans="1:7" s="103" customFormat="1" ht="14.25" customHeight="1">
      <c r="A14" s="2415"/>
      <c r="B14" s="2418"/>
      <c r="C14" s="2418"/>
      <c r="D14" s="2418"/>
      <c r="E14" s="2421"/>
      <c r="F14" s="2424"/>
      <c r="G14" s="2426"/>
    </row>
    <row r="15" spans="1:7" s="103" customFormat="1" ht="27.75" customHeight="1">
      <c r="A15" s="345" t="s">
        <v>3426</v>
      </c>
      <c r="B15" s="2435" t="s">
        <v>1227</v>
      </c>
      <c r="C15" s="2435"/>
      <c r="D15" s="2435"/>
      <c r="E15" s="2435"/>
      <c r="F15" s="2435"/>
      <c r="G15" s="2436"/>
    </row>
    <row r="16" spans="1:7" s="103" customFormat="1" ht="14.25" customHeight="1">
      <c r="A16" s="348" t="s">
        <v>3427</v>
      </c>
      <c r="B16" s="2437"/>
      <c r="C16" s="2437"/>
      <c r="D16" s="2437"/>
      <c r="E16" s="2437"/>
      <c r="F16" s="2437"/>
      <c r="G16" s="2438"/>
    </row>
    <row r="17" spans="1:7" s="103" customFormat="1" ht="14.25" customHeight="1">
      <c r="A17" s="2409" t="s">
        <v>3428</v>
      </c>
      <c r="B17" s="2410"/>
      <c r="C17" s="2410"/>
      <c r="D17" s="2410"/>
      <c r="E17" s="2410"/>
      <c r="F17" s="2410"/>
      <c r="G17" s="2411"/>
    </row>
    <row r="18" spans="1:7" s="103" customFormat="1" ht="14.25" customHeight="1">
      <c r="A18" s="351" t="s">
        <v>3429</v>
      </c>
      <c r="B18" s="346" t="s">
        <v>3430</v>
      </c>
      <c r="C18" s="346" t="s">
        <v>837</v>
      </c>
      <c r="D18" s="346" t="s">
        <v>3431</v>
      </c>
      <c r="E18" s="352" t="s">
        <v>1583</v>
      </c>
      <c r="F18" s="347" t="s">
        <v>3419</v>
      </c>
      <c r="G18" s="2427" t="s">
        <v>2072</v>
      </c>
    </row>
    <row r="19" spans="1:7" s="103" customFormat="1" ht="14.25" customHeight="1">
      <c r="A19" s="353" t="s">
        <v>1557</v>
      </c>
      <c r="B19" s="354" t="s">
        <v>3432</v>
      </c>
      <c r="C19" s="354" t="s">
        <v>837</v>
      </c>
      <c r="D19" s="354" t="s">
        <v>3433</v>
      </c>
      <c r="E19" s="355" t="s">
        <v>1583</v>
      </c>
      <c r="F19" s="356" t="s">
        <v>3434</v>
      </c>
      <c r="G19" s="2428"/>
    </row>
    <row r="20" spans="1:7" s="103" customFormat="1" ht="14.25" customHeight="1">
      <c r="A20" s="357"/>
      <c r="B20" s="354" t="s">
        <v>3435</v>
      </c>
      <c r="C20" s="354" t="s">
        <v>973</v>
      </c>
      <c r="D20" s="354" t="s">
        <v>3436</v>
      </c>
      <c r="E20" s="355" t="s">
        <v>1584</v>
      </c>
      <c r="F20" s="356" t="s">
        <v>3419</v>
      </c>
      <c r="G20" s="2428"/>
    </row>
    <row r="21" spans="1:7" s="103" customFormat="1" ht="14.25" customHeight="1">
      <c r="A21" s="358"/>
      <c r="B21" s="349" t="s">
        <v>3437</v>
      </c>
      <c r="C21" s="349" t="s">
        <v>973</v>
      </c>
      <c r="D21" s="349" t="s">
        <v>3438</v>
      </c>
      <c r="E21" s="359" t="s">
        <v>1584</v>
      </c>
      <c r="F21" s="350" t="s">
        <v>3434</v>
      </c>
      <c r="G21" s="2428"/>
    </row>
    <row r="22" spans="1:7" s="103" customFormat="1" ht="14.25" customHeight="1">
      <c r="A22" s="351" t="s">
        <v>3439</v>
      </c>
      <c r="B22" s="346" t="s">
        <v>3440</v>
      </c>
      <c r="C22" s="346" t="s">
        <v>837</v>
      </c>
      <c r="D22" s="346" t="s">
        <v>3441</v>
      </c>
      <c r="E22" s="352" t="s">
        <v>1583</v>
      </c>
      <c r="F22" s="347" t="s">
        <v>3419</v>
      </c>
      <c r="G22" s="2428"/>
    </row>
    <row r="23" spans="1:7" s="103" customFormat="1" ht="14.25" customHeight="1">
      <c r="A23" s="353" t="s">
        <v>1483</v>
      </c>
      <c r="B23" s="354" t="s">
        <v>3442</v>
      </c>
      <c r="C23" s="354" t="s">
        <v>837</v>
      </c>
      <c r="D23" s="354" t="s">
        <v>3443</v>
      </c>
      <c r="E23" s="355" t="s">
        <v>1584</v>
      </c>
      <c r="F23" s="356" t="s">
        <v>3434</v>
      </c>
      <c r="G23" s="2428"/>
    </row>
    <row r="24" spans="1:7" s="103" customFormat="1" ht="14.25" customHeight="1">
      <c r="A24" s="357"/>
      <c r="B24" s="354" t="s">
        <v>3444</v>
      </c>
      <c r="C24" s="354" t="s">
        <v>973</v>
      </c>
      <c r="D24" s="354" t="s">
        <v>3445</v>
      </c>
      <c r="E24" s="355" t="s">
        <v>1584</v>
      </c>
      <c r="F24" s="356" t="s">
        <v>3419</v>
      </c>
      <c r="G24" s="2428"/>
    </row>
    <row r="25" spans="1:7" s="103" customFormat="1" ht="14.25" customHeight="1">
      <c r="A25" s="358"/>
      <c r="B25" s="349" t="s">
        <v>3446</v>
      </c>
      <c r="C25" s="349" t="s">
        <v>973</v>
      </c>
      <c r="D25" s="349" t="s">
        <v>3447</v>
      </c>
      <c r="E25" s="359" t="s">
        <v>1583</v>
      </c>
      <c r="F25" s="350" t="s">
        <v>3434</v>
      </c>
      <c r="G25" s="2428"/>
    </row>
    <row r="26" spans="1:7" s="103" customFormat="1" ht="14.25" customHeight="1">
      <c r="A26" s="351" t="s">
        <v>3448</v>
      </c>
      <c r="B26" s="346" t="s">
        <v>3449</v>
      </c>
      <c r="C26" s="346" t="s">
        <v>837</v>
      </c>
      <c r="D26" s="346" t="s">
        <v>3450</v>
      </c>
      <c r="E26" s="352" t="s">
        <v>1584</v>
      </c>
      <c r="F26" s="347" t="s">
        <v>3419</v>
      </c>
      <c r="G26" s="2428"/>
    </row>
    <row r="27" spans="1:7" s="103" customFormat="1" ht="14.25" customHeight="1">
      <c r="A27" s="353" t="s">
        <v>1514</v>
      </c>
      <c r="B27" s="354" t="s">
        <v>3451</v>
      </c>
      <c r="C27" s="354" t="s">
        <v>837</v>
      </c>
      <c r="D27" s="354" t="s">
        <v>3452</v>
      </c>
      <c r="E27" s="355" t="s">
        <v>1584</v>
      </c>
      <c r="F27" s="356" t="s">
        <v>3434</v>
      </c>
      <c r="G27" s="2428"/>
    </row>
    <row r="28" spans="1:7" s="103" customFormat="1" ht="14.25" customHeight="1">
      <c r="A28" s="357"/>
      <c r="B28" s="354" t="s">
        <v>3453</v>
      </c>
      <c r="C28" s="354" t="s">
        <v>973</v>
      </c>
      <c r="D28" s="354" t="s">
        <v>3454</v>
      </c>
      <c r="E28" s="355" t="s">
        <v>1583</v>
      </c>
      <c r="F28" s="356" t="s">
        <v>3419</v>
      </c>
      <c r="G28" s="2428"/>
    </row>
    <row r="29" spans="1:7" s="103" customFormat="1" ht="14.25" customHeight="1">
      <c r="A29" s="358"/>
      <c r="B29" s="349" t="s">
        <v>3455</v>
      </c>
      <c r="C29" s="349" t="s">
        <v>973</v>
      </c>
      <c r="D29" s="349" t="s">
        <v>3456</v>
      </c>
      <c r="E29" s="359" t="s">
        <v>1583</v>
      </c>
      <c r="F29" s="350" t="s">
        <v>3434</v>
      </c>
      <c r="G29" s="2429"/>
    </row>
    <row r="30" spans="1:7" s="103" customFormat="1" ht="14.25" customHeight="1">
      <c r="A30" s="351" t="s">
        <v>3457</v>
      </c>
      <c r="B30" s="2435" t="s">
        <v>3458</v>
      </c>
      <c r="C30" s="2435"/>
      <c r="D30" s="2435"/>
      <c r="E30" s="2435"/>
      <c r="F30" s="2435"/>
      <c r="G30" s="2436"/>
    </row>
    <row r="31" spans="1:7" s="103" customFormat="1" ht="14.25" customHeight="1">
      <c r="A31" s="358" t="s">
        <v>1520</v>
      </c>
      <c r="B31" s="2437"/>
      <c r="C31" s="2437"/>
      <c r="D31" s="2437"/>
      <c r="E31" s="2437"/>
      <c r="F31" s="2437"/>
      <c r="G31" s="2438"/>
    </row>
    <row r="32" spans="1:7" s="103" customFormat="1" ht="14.25" customHeight="1">
      <c r="A32" s="351" t="s">
        <v>3459</v>
      </c>
      <c r="B32" s="346" t="s">
        <v>3460</v>
      </c>
      <c r="C32" s="346" t="s">
        <v>837</v>
      </c>
      <c r="D32" s="346" t="s">
        <v>3461</v>
      </c>
      <c r="E32" s="352" t="s">
        <v>3207</v>
      </c>
      <c r="F32" s="347" t="s">
        <v>3434</v>
      </c>
      <c r="G32" s="2430" t="s">
        <v>3462</v>
      </c>
    </row>
    <row r="33" spans="1:7" s="103" customFormat="1" ht="14.25" customHeight="1">
      <c r="A33" s="353" t="s">
        <v>1525</v>
      </c>
      <c r="B33" s="354" t="s">
        <v>3463</v>
      </c>
      <c r="C33" s="354" t="s">
        <v>837</v>
      </c>
      <c r="D33" s="354" t="s">
        <v>3464</v>
      </c>
      <c r="E33" s="355" t="s">
        <v>3465</v>
      </c>
      <c r="F33" s="356" t="s">
        <v>3419</v>
      </c>
      <c r="G33" s="2431"/>
    </row>
    <row r="34" spans="1:7" s="103" customFormat="1" ht="14.25" customHeight="1">
      <c r="A34" s="357"/>
      <c r="B34" s="354" t="s">
        <v>3466</v>
      </c>
      <c r="C34" s="354" t="s">
        <v>973</v>
      </c>
      <c r="D34" s="354" t="s">
        <v>3467</v>
      </c>
      <c r="E34" s="355" t="s">
        <v>3207</v>
      </c>
      <c r="F34" s="356" t="s">
        <v>3434</v>
      </c>
      <c r="G34" s="2431"/>
    </row>
    <row r="35" spans="1:7" s="103" customFormat="1" ht="14.25" customHeight="1">
      <c r="A35" s="358"/>
      <c r="B35" s="349" t="s">
        <v>3468</v>
      </c>
      <c r="C35" s="349" t="s">
        <v>973</v>
      </c>
      <c r="D35" s="349" t="s">
        <v>3469</v>
      </c>
      <c r="E35" s="359" t="s">
        <v>3465</v>
      </c>
      <c r="F35" s="350" t="s">
        <v>3419</v>
      </c>
      <c r="G35" s="2431"/>
    </row>
    <row r="36" spans="1:7" s="103" customFormat="1" ht="14.25" customHeight="1">
      <c r="A36" s="351" t="s">
        <v>3470</v>
      </c>
      <c r="B36" s="346" t="s">
        <v>3471</v>
      </c>
      <c r="C36" s="346" t="s">
        <v>837</v>
      </c>
      <c r="D36" s="346" t="s">
        <v>3472</v>
      </c>
      <c r="E36" s="352" t="s">
        <v>3207</v>
      </c>
      <c r="F36" s="347" t="s">
        <v>3434</v>
      </c>
      <c r="G36" s="2431"/>
    </row>
    <row r="37" spans="1:7" s="103" customFormat="1" ht="14.25" customHeight="1">
      <c r="A37" s="353" t="s">
        <v>1528</v>
      </c>
      <c r="B37" s="354" t="s">
        <v>3473</v>
      </c>
      <c r="C37" s="354" t="s">
        <v>837</v>
      </c>
      <c r="D37" s="354" t="s">
        <v>3474</v>
      </c>
      <c r="E37" s="355" t="s">
        <v>3465</v>
      </c>
      <c r="F37" s="356" t="s">
        <v>3419</v>
      </c>
      <c r="G37" s="2431"/>
    </row>
    <row r="38" spans="1:7" s="103" customFormat="1" ht="14.25" customHeight="1">
      <c r="A38" s="357"/>
      <c r="B38" s="354" t="s">
        <v>3475</v>
      </c>
      <c r="C38" s="354" t="s">
        <v>973</v>
      </c>
      <c r="D38" s="354" t="s">
        <v>3476</v>
      </c>
      <c r="E38" s="355" t="s">
        <v>3207</v>
      </c>
      <c r="F38" s="356" t="s">
        <v>3434</v>
      </c>
      <c r="G38" s="2431"/>
    </row>
    <row r="39" spans="1:7" s="103" customFormat="1" ht="14.25" customHeight="1">
      <c r="A39" s="358"/>
      <c r="B39" s="349" t="s">
        <v>3477</v>
      </c>
      <c r="C39" s="349" t="s">
        <v>973</v>
      </c>
      <c r="D39" s="349" t="s">
        <v>3478</v>
      </c>
      <c r="E39" s="359" t="s">
        <v>3465</v>
      </c>
      <c r="F39" s="350" t="s">
        <v>3419</v>
      </c>
      <c r="G39" s="2432"/>
    </row>
    <row r="40" spans="1:7" s="103" customFormat="1" ht="14.25" customHeight="1">
      <c r="A40" s="351" t="s">
        <v>3479</v>
      </c>
      <c r="B40" s="346" t="s">
        <v>3480</v>
      </c>
      <c r="C40" s="346" t="s">
        <v>837</v>
      </c>
      <c r="D40" s="360" t="s">
        <v>3481</v>
      </c>
      <c r="E40" s="352"/>
      <c r="F40" s="347" t="s">
        <v>3419</v>
      </c>
      <c r="G40" s="2433" t="s">
        <v>993</v>
      </c>
    </row>
    <row r="41" spans="1:7" s="103" customFormat="1" ht="14.25" customHeight="1">
      <c r="A41" s="348" t="s">
        <v>1534</v>
      </c>
      <c r="B41" s="349" t="s">
        <v>3482</v>
      </c>
      <c r="C41" s="349" t="s">
        <v>937</v>
      </c>
      <c r="D41" s="361" t="s">
        <v>3483</v>
      </c>
      <c r="E41" s="359"/>
      <c r="F41" s="350" t="s">
        <v>3419</v>
      </c>
      <c r="G41" s="2434"/>
    </row>
    <row r="42" spans="1:7" s="103" customFormat="1" ht="14.25" customHeight="1">
      <c r="A42" s="362"/>
      <c r="B42" s="2412" t="s">
        <v>3484</v>
      </c>
      <c r="C42" s="2410"/>
      <c r="D42" s="2410"/>
      <c r="E42" s="2410"/>
      <c r="F42" s="2410"/>
      <c r="G42" s="2411"/>
    </row>
  </sheetData>
  <mergeCells count="28">
    <mergeCell ref="G6:G14"/>
    <mergeCell ref="G18:G29"/>
    <mergeCell ref="G32:G39"/>
    <mergeCell ref="G40:G41"/>
    <mergeCell ref="B15:G16"/>
    <mergeCell ref="B30:G31"/>
    <mergeCell ref="E6:E8"/>
    <mergeCell ref="E9:E11"/>
    <mergeCell ref="E12:E14"/>
    <mergeCell ref="F6:F8"/>
    <mergeCell ref="F9:F11"/>
    <mergeCell ref="F12:F14"/>
    <mergeCell ref="B1:G1"/>
    <mergeCell ref="A5:G5"/>
    <mergeCell ref="A17:G17"/>
    <mergeCell ref="B42:G42"/>
    <mergeCell ref="A6:A8"/>
    <mergeCell ref="A9:A11"/>
    <mergeCell ref="A12:A14"/>
    <mergeCell ref="B6:B8"/>
    <mergeCell ref="B9:B11"/>
    <mergeCell ref="B12:B14"/>
    <mergeCell ref="C6:C8"/>
    <mergeCell ref="C9:C11"/>
    <mergeCell ref="C12:C14"/>
    <mergeCell ref="D6:D8"/>
    <mergeCell ref="D9:D11"/>
    <mergeCell ref="D12:D14"/>
  </mergeCell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tabColor theme="9"/>
  </sheetPr>
  <dimension ref="A1:K30"/>
  <sheetViews>
    <sheetView workbookViewId="0">
      <selection activeCell="E9" sqref="E9"/>
    </sheetView>
  </sheetViews>
  <sheetFormatPr baseColWidth="10" defaultColWidth="7.796875" defaultRowHeight="13.5" customHeight="1"/>
  <cols>
    <col min="1" max="2" width="10.94921875" style="103" customWidth="1"/>
    <col min="3" max="3" width="9.94921875" style="103" customWidth="1"/>
    <col min="4" max="4" width="16.296875" style="103" customWidth="1"/>
    <col min="5" max="5" width="7.796875" style="103"/>
    <col min="6" max="6" width="7.796875" style="103" customWidth="1"/>
    <col min="7" max="7" width="4.546875" style="103" customWidth="1"/>
    <col min="8" max="8" width="7.796875" style="103" customWidth="1"/>
    <col min="9" max="16384" width="7.796875" style="103"/>
  </cols>
  <sheetData>
    <row r="1" spans="1:8" s="102" customFormat="1" ht="61" customHeight="1">
      <c r="B1" s="1704" t="s">
        <v>254</v>
      </c>
      <c r="C1" s="1704"/>
      <c r="D1" s="1704"/>
      <c r="E1" s="1704"/>
      <c r="F1" s="194"/>
      <c r="G1" s="194"/>
    </row>
    <row r="2" spans="1:8" s="102" customFormat="1" ht="18" customHeight="1">
      <c r="A2" s="7" t="s">
        <v>1440</v>
      </c>
      <c r="B2" s="31" t="s">
        <v>984</v>
      </c>
      <c r="E2" s="319"/>
      <c r="F2" s="319"/>
      <c r="G2" s="319"/>
      <c r="H2" s="320"/>
    </row>
    <row r="3" spans="1:8" s="102" customFormat="1" ht="18.75" customHeight="1">
      <c r="A3" s="7" t="s">
        <v>524</v>
      </c>
      <c r="B3" s="1707" t="s">
        <v>3411</v>
      </c>
      <c r="C3" s="1707"/>
      <c r="D3" s="1707"/>
      <c r="E3" s="1707"/>
      <c r="F3" s="29"/>
      <c r="G3" s="29"/>
      <c r="H3" s="65"/>
    </row>
    <row r="4" spans="1:8" ht="18" customHeight="1">
      <c r="A4" s="321" t="s">
        <v>2514</v>
      </c>
      <c r="B4" s="322" t="s">
        <v>3485</v>
      </c>
      <c r="C4" s="322" t="s">
        <v>3486</v>
      </c>
      <c r="D4" s="322" t="s">
        <v>3487</v>
      </c>
      <c r="E4" s="322" t="s">
        <v>3488</v>
      </c>
      <c r="F4" s="2439" t="s">
        <v>3489</v>
      </c>
      <c r="G4" s="2440"/>
      <c r="H4" s="2441"/>
    </row>
    <row r="5" spans="1:8" ht="17.25" customHeight="1">
      <c r="A5" s="223">
        <v>45195</v>
      </c>
      <c r="B5" s="323" t="s">
        <v>3490</v>
      </c>
      <c r="C5" s="324">
        <v>0.375</v>
      </c>
      <c r="D5" s="323">
        <v>1</v>
      </c>
      <c r="E5" s="323" t="s">
        <v>3491</v>
      </c>
      <c r="F5" s="325" t="s">
        <v>1587</v>
      </c>
      <c r="G5" s="325" t="s">
        <v>3340</v>
      </c>
      <c r="H5" s="326" t="s">
        <v>1603</v>
      </c>
    </row>
    <row r="6" spans="1:8" ht="17.25" customHeight="1">
      <c r="A6" s="327" t="s">
        <v>1514</v>
      </c>
      <c r="B6" s="328" t="s">
        <v>3492</v>
      </c>
      <c r="C6" s="329">
        <v>0.47916666666666702</v>
      </c>
      <c r="D6" s="328">
        <v>2</v>
      </c>
      <c r="E6" s="328" t="s">
        <v>3491</v>
      </c>
      <c r="F6" s="330" t="s">
        <v>1601</v>
      </c>
      <c r="G6" s="330" t="s">
        <v>3340</v>
      </c>
      <c r="H6" s="331" t="s">
        <v>3493</v>
      </c>
    </row>
    <row r="7" spans="1:8" ht="17.25" customHeight="1">
      <c r="A7" s="327"/>
      <c r="B7" s="328" t="s">
        <v>3494</v>
      </c>
      <c r="C7" s="329">
        <v>0.64583333333333304</v>
      </c>
      <c r="D7" s="328">
        <v>3</v>
      </c>
      <c r="E7" s="328" t="s">
        <v>3491</v>
      </c>
      <c r="F7" s="330" t="s">
        <v>1592</v>
      </c>
      <c r="G7" s="330" t="s">
        <v>3340</v>
      </c>
      <c r="H7" s="331" t="s">
        <v>1607</v>
      </c>
    </row>
    <row r="8" spans="1:8" ht="17.25" customHeight="1">
      <c r="A8" s="327"/>
      <c r="B8" s="328" t="s">
        <v>3495</v>
      </c>
      <c r="C8" s="329">
        <v>0.79166666666666696</v>
      </c>
      <c r="D8" s="328">
        <v>4</v>
      </c>
      <c r="E8" s="328" t="s">
        <v>3491</v>
      </c>
      <c r="F8" s="330" t="s">
        <v>1590</v>
      </c>
      <c r="G8" s="330" t="s">
        <v>3340</v>
      </c>
      <c r="H8" s="331" t="s">
        <v>1597</v>
      </c>
    </row>
    <row r="9" spans="1:8" ht="17.25" customHeight="1">
      <c r="A9" s="223">
        <v>45196</v>
      </c>
      <c r="B9" s="323" t="s">
        <v>3496</v>
      </c>
      <c r="C9" s="324">
        <v>0.375</v>
      </c>
      <c r="D9" s="323">
        <v>5</v>
      </c>
      <c r="E9" s="323" t="s">
        <v>3491</v>
      </c>
      <c r="F9" s="325" t="s">
        <v>1607</v>
      </c>
      <c r="G9" s="325" t="s">
        <v>3340</v>
      </c>
      <c r="H9" s="326" t="s">
        <v>3493</v>
      </c>
    </row>
    <row r="10" spans="1:8" ht="17.25" customHeight="1">
      <c r="A10" s="327" t="s">
        <v>1520</v>
      </c>
      <c r="B10" s="328" t="s">
        <v>3497</v>
      </c>
      <c r="C10" s="329">
        <v>0.47916666666666702</v>
      </c>
      <c r="D10" s="328">
        <v>6</v>
      </c>
      <c r="E10" s="328" t="s">
        <v>3491</v>
      </c>
      <c r="F10" s="330" t="s">
        <v>1597</v>
      </c>
      <c r="G10" s="330" t="s">
        <v>3340</v>
      </c>
      <c r="H10" s="331" t="s">
        <v>1603</v>
      </c>
    </row>
    <row r="11" spans="1:8" ht="17.25" customHeight="1">
      <c r="A11" s="327"/>
      <c r="B11" s="328" t="s">
        <v>3498</v>
      </c>
      <c r="C11" s="329">
        <v>0.64583333333333304</v>
      </c>
      <c r="D11" s="328">
        <v>7</v>
      </c>
      <c r="E11" s="328" t="s">
        <v>3491</v>
      </c>
      <c r="F11" s="330" t="s">
        <v>1592</v>
      </c>
      <c r="G11" s="330" t="s">
        <v>3340</v>
      </c>
      <c r="H11" s="331" t="s">
        <v>1601</v>
      </c>
    </row>
    <row r="12" spans="1:8" ht="17.25" customHeight="1">
      <c r="A12" s="327"/>
      <c r="B12" s="328" t="s">
        <v>3499</v>
      </c>
      <c r="C12" s="329">
        <v>0.79166666666666696</v>
      </c>
      <c r="D12" s="328">
        <v>8</v>
      </c>
      <c r="E12" s="328" t="s">
        <v>3491</v>
      </c>
      <c r="F12" s="330" t="s">
        <v>1590</v>
      </c>
      <c r="G12" s="330" t="s">
        <v>3340</v>
      </c>
      <c r="H12" s="331" t="s">
        <v>1587</v>
      </c>
    </row>
    <row r="13" spans="1:8" ht="17.25" customHeight="1">
      <c r="A13" s="223">
        <v>45197</v>
      </c>
      <c r="B13" s="323" t="s">
        <v>3500</v>
      </c>
      <c r="C13" s="324">
        <v>0.375</v>
      </c>
      <c r="D13" s="323">
        <v>9</v>
      </c>
      <c r="E13" s="323" t="s">
        <v>3491</v>
      </c>
      <c r="F13" s="325" t="s">
        <v>1592</v>
      </c>
      <c r="G13" s="325" t="s">
        <v>3340</v>
      </c>
      <c r="H13" s="326" t="s">
        <v>3493</v>
      </c>
    </row>
    <row r="14" spans="1:8" ht="17.25" customHeight="1">
      <c r="A14" s="327" t="s">
        <v>1525</v>
      </c>
      <c r="B14" s="328" t="s">
        <v>3501</v>
      </c>
      <c r="C14" s="329">
        <v>0.47916666666666702</v>
      </c>
      <c r="D14" s="328">
        <v>10</v>
      </c>
      <c r="E14" s="328" t="s">
        <v>3491</v>
      </c>
      <c r="F14" s="330" t="s">
        <v>1597</v>
      </c>
      <c r="G14" s="330" t="s">
        <v>3340</v>
      </c>
      <c r="H14" s="331" t="s">
        <v>1587</v>
      </c>
    </row>
    <row r="15" spans="1:8" ht="17.25" customHeight="1">
      <c r="A15" s="327"/>
      <c r="B15" s="328" t="s">
        <v>3502</v>
      </c>
      <c r="C15" s="329">
        <v>0.64583333333333304</v>
      </c>
      <c r="D15" s="328">
        <v>11</v>
      </c>
      <c r="E15" s="328" t="s">
        <v>3491</v>
      </c>
      <c r="F15" s="330" t="s">
        <v>1601</v>
      </c>
      <c r="G15" s="330" t="s">
        <v>3340</v>
      </c>
      <c r="H15" s="331" t="s">
        <v>1607</v>
      </c>
    </row>
    <row r="16" spans="1:8" ht="17.25" customHeight="1">
      <c r="A16" s="327"/>
      <c r="B16" s="328" t="s">
        <v>3503</v>
      </c>
      <c r="C16" s="329">
        <v>0.79166666666666696</v>
      </c>
      <c r="D16" s="328">
        <v>12</v>
      </c>
      <c r="E16" s="328" t="s">
        <v>3491</v>
      </c>
      <c r="F16" s="330" t="s">
        <v>1590</v>
      </c>
      <c r="G16" s="330" t="s">
        <v>3340</v>
      </c>
      <c r="H16" s="331" t="s">
        <v>1603</v>
      </c>
    </row>
    <row r="17" spans="1:11" ht="17.25" customHeight="1">
      <c r="A17" s="223">
        <v>45198</v>
      </c>
      <c r="B17" s="323" t="s">
        <v>3504</v>
      </c>
      <c r="C17" s="324">
        <v>0.375</v>
      </c>
      <c r="D17" s="323" t="s">
        <v>3505</v>
      </c>
      <c r="E17" s="323" t="s">
        <v>3491</v>
      </c>
      <c r="F17" s="323" t="s">
        <v>3506</v>
      </c>
      <c r="G17" s="323" t="s">
        <v>3340</v>
      </c>
      <c r="H17" s="332" t="s">
        <v>3507</v>
      </c>
    </row>
    <row r="18" spans="1:11" ht="17.25" customHeight="1">
      <c r="A18" s="327" t="s">
        <v>1528</v>
      </c>
      <c r="B18" s="328" t="s">
        <v>3508</v>
      </c>
      <c r="C18" s="329">
        <v>0.47916666666666702</v>
      </c>
      <c r="D18" s="328" t="s">
        <v>3509</v>
      </c>
      <c r="E18" s="328" t="s">
        <v>3491</v>
      </c>
      <c r="F18" s="328" t="s">
        <v>3510</v>
      </c>
      <c r="G18" s="328" t="s">
        <v>3340</v>
      </c>
      <c r="H18" s="333" t="s">
        <v>3511</v>
      </c>
    </row>
    <row r="19" spans="1:11" ht="17.25" customHeight="1">
      <c r="A19" s="327"/>
      <c r="B19" s="328" t="s">
        <v>3512</v>
      </c>
      <c r="C19" s="329">
        <v>0.64583333333333304</v>
      </c>
      <c r="D19" s="328" t="s">
        <v>3513</v>
      </c>
      <c r="E19" s="328" t="s">
        <v>3491</v>
      </c>
      <c r="F19" s="328" t="s">
        <v>3514</v>
      </c>
      <c r="G19" s="328" t="s">
        <v>3340</v>
      </c>
      <c r="H19" s="333" t="s">
        <v>3515</v>
      </c>
    </row>
    <row r="20" spans="1:11" ht="17.25" customHeight="1">
      <c r="A20" s="327"/>
      <c r="B20" s="328" t="s">
        <v>3516</v>
      </c>
      <c r="C20" s="329">
        <v>0.79166666666666696</v>
      </c>
      <c r="D20" s="328" t="s">
        <v>3517</v>
      </c>
      <c r="E20" s="328" t="s">
        <v>3491</v>
      </c>
      <c r="F20" s="328" t="s">
        <v>3518</v>
      </c>
      <c r="G20" s="328" t="s">
        <v>3340</v>
      </c>
      <c r="H20" s="333" t="s">
        <v>3519</v>
      </c>
    </row>
    <row r="21" spans="1:11" ht="17.25" customHeight="1">
      <c r="A21" s="223">
        <v>45199</v>
      </c>
      <c r="B21" s="323" t="s">
        <v>3520</v>
      </c>
      <c r="C21" s="324">
        <v>0.375</v>
      </c>
      <c r="D21" s="323" t="s">
        <v>3521</v>
      </c>
      <c r="E21" s="323" t="s">
        <v>3491</v>
      </c>
      <c r="F21" s="323" t="s">
        <v>3514</v>
      </c>
      <c r="G21" s="323" t="s">
        <v>3340</v>
      </c>
      <c r="H21" s="332" t="s">
        <v>3511</v>
      </c>
    </row>
    <row r="22" spans="1:11" ht="18" customHeight="1">
      <c r="A22" s="334" t="s">
        <v>1534</v>
      </c>
      <c r="B22" s="328" t="s">
        <v>3522</v>
      </c>
      <c r="C22" s="329">
        <v>0.47916666666666702</v>
      </c>
      <c r="D22" s="328" t="s">
        <v>3523</v>
      </c>
      <c r="E22" s="328" t="s">
        <v>3491</v>
      </c>
      <c r="F22" s="328" t="s">
        <v>3510</v>
      </c>
      <c r="G22" s="328" t="s">
        <v>3340</v>
      </c>
      <c r="H22" s="333" t="s">
        <v>3515</v>
      </c>
    </row>
    <row r="23" spans="1:11" ht="18" customHeight="1">
      <c r="A23" s="334"/>
      <c r="B23" s="328" t="s">
        <v>3524</v>
      </c>
      <c r="C23" s="329">
        <v>0.64583333333333304</v>
      </c>
      <c r="D23" s="328" t="s">
        <v>3525</v>
      </c>
      <c r="E23" s="328" t="s">
        <v>3491</v>
      </c>
      <c r="F23" s="328" t="s">
        <v>3518</v>
      </c>
      <c r="G23" s="328" t="s">
        <v>3340</v>
      </c>
      <c r="H23" s="333" t="s">
        <v>3507</v>
      </c>
    </row>
    <row r="24" spans="1:11" ht="18" customHeight="1">
      <c r="A24" s="334"/>
      <c r="B24" s="328" t="s">
        <v>3526</v>
      </c>
      <c r="C24" s="329">
        <v>0.79166666666666696</v>
      </c>
      <c r="D24" s="328" t="s">
        <v>3527</v>
      </c>
      <c r="E24" s="328" t="s">
        <v>3491</v>
      </c>
      <c r="F24" s="328" t="s">
        <v>3506</v>
      </c>
      <c r="G24" s="328" t="s">
        <v>3340</v>
      </c>
      <c r="H24" s="333" t="s">
        <v>3519</v>
      </c>
    </row>
    <row r="25" spans="1:11" ht="17.25" customHeight="1">
      <c r="A25" s="223">
        <v>45200</v>
      </c>
      <c r="B25" s="323"/>
      <c r="C25" s="2442" t="s">
        <v>3528</v>
      </c>
      <c r="D25" s="2442"/>
      <c r="E25" s="2442"/>
      <c r="F25" s="2443"/>
      <c r="G25" s="2443"/>
      <c r="H25" s="2444"/>
    </row>
    <row r="26" spans="1:11" ht="17.25" customHeight="1">
      <c r="A26" s="327" t="s">
        <v>1557</v>
      </c>
      <c r="B26" s="335"/>
      <c r="C26" s="335"/>
      <c r="D26" s="335"/>
      <c r="E26" s="335"/>
      <c r="F26" s="336"/>
      <c r="G26" s="336"/>
      <c r="H26" s="337"/>
    </row>
    <row r="27" spans="1:11" ht="18" customHeight="1">
      <c r="A27" s="223">
        <v>45201</v>
      </c>
      <c r="B27" s="323" t="s">
        <v>3529</v>
      </c>
      <c r="C27" s="324">
        <v>0.625</v>
      </c>
      <c r="D27" s="323" t="s">
        <v>3481</v>
      </c>
      <c r="E27" s="323" t="s">
        <v>3491</v>
      </c>
      <c r="F27" s="325" t="s">
        <v>3530</v>
      </c>
      <c r="G27" s="325" t="s">
        <v>3340</v>
      </c>
      <c r="H27" s="326" t="s">
        <v>3531</v>
      </c>
    </row>
    <row r="28" spans="1:11" ht="18" customHeight="1">
      <c r="A28" s="327" t="s">
        <v>1483</v>
      </c>
      <c r="B28" s="328" t="s">
        <v>3532</v>
      </c>
      <c r="C28" s="329">
        <v>0.75</v>
      </c>
      <c r="D28" s="328" t="s">
        <v>3483</v>
      </c>
      <c r="E28" s="328" t="s">
        <v>3491</v>
      </c>
      <c r="F28" s="330" t="s">
        <v>3533</v>
      </c>
      <c r="G28" s="330" t="s">
        <v>3340</v>
      </c>
      <c r="H28" s="331" t="s">
        <v>3534</v>
      </c>
    </row>
    <row r="29" spans="1:11" ht="18" customHeight="1">
      <c r="A29" s="338"/>
      <c r="B29" s="339"/>
      <c r="C29" s="340">
        <v>0.875</v>
      </c>
      <c r="D29" s="2445" t="s">
        <v>997</v>
      </c>
      <c r="E29" s="2445"/>
      <c r="F29" s="2446"/>
      <c r="G29" s="2446"/>
      <c r="H29" s="2447"/>
    </row>
    <row r="30" spans="1:11" ht="57" customHeight="1">
      <c r="A30" s="1707" t="s">
        <v>3535</v>
      </c>
      <c r="B30" s="1707"/>
      <c r="C30" s="1707"/>
      <c r="D30" s="1707"/>
      <c r="E30" s="1707"/>
      <c r="F30" s="1707"/>
      <c r="G30" s="1707"/>
      <c r="H30" s="1707"/>
      <c r="I30" s="161"/>
      <c r="J30" s="161"/>
      <c r="K30" s="161"/>
    </row>
  </sheetData>
  <mergeCells count="6">
    <mergeCell ref="A30:H30"/>
    <mergeCell ref="B1:E1"/>
    <mergeCell ref="B3:E3"/>
    <mergeCell ref="F4:H4"/>
    <mergeCell ref="C25:H25"/>
    <mergeCell ref="D29:H29"/>
  </mergeCells>
  <pageMargins left="0.75" right="0.75" top="1" bottom="1" header="0.5" footer="0.5"/>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tabColor rgb="FF92D050"/>
    <outlinePr summaryBelow="0" summaryRight="0"/>
  </sheetPr>
  <dimension ref="A1:K87"/>
  <sheetViews>
    <sheetView workbookViewId="0">
      <selection sqref="A1:F1"/>
    </sheetView>
  </sheetViews>
  <sheetFormatPr baseColWidth="10" defaultColWidth="8.3984375" defaultRowHeight="13.5" customHeight="1"/>
  <cols>
    <col min="1" max="1" width="13.546875" style="174" customWidth="1"/>
    <col min="2" max="2" width="8.5" style="174" customWidth="1"/>
    <col min="3" max="3" width="11.75" style="174" customWidth="1"/>
    <col min="4" max="4" width="17.09765625" style="174" customWidth="1"/>
    <col min="5" max="5" width="10" style="174" customWidth="1"/>
    <col min="6" max="6" width="7.5" style="174" customWidth="1"/>
    <col min="7" max="7" width="25.546875" customWidth="1"/>
  </cols>
  <sheetData>
    <row r="1" spans="1:11" s="102" customFormat="1" ht="80.05" customHeight="1">
      <c r="A1" s="1697"/>
      <c r="B1" s="1697"/>
      <c r="C1" s="1697"/>
      <c r="D1" s="1697"/>
      <c r="E1" s="1697"/>
      <c r="F1" s="1697"/>
    </row>
    <row r="2" spans="1:11" s="102" customFormat="1" ht="17.25" customHeight="1">
      <c r="A2" s="3" t="s">
        <v>1758</v>
      </c>
      <c r="B2" s="31" t="s">
        <v>984</v>
      </c>
      <c r="C2" s="31"/>
      <c r="D2" s="3"/>
    </row>
    <row r="3" spans="1:11" s="102" customFormat="1" ht="13.5" customHeight="1">
      <c r="A3" s="3" t="s">
        <v>524</v>
      </c>
      <c r="B3" s="3" t="s">
        <v>641</v>
      </c>
      <c r="C3" s="3"/>
      <c r="D3" s="3"/>
    </row>
    <row r="4" spans="1:11" ht="18" customHeight="1">
      <c r="A4" s="10" t="s">
        <v>8</v>
      </c>
      <c r="B4" s="299" t="s">
        <v>985</v>
      </c>
      <c r="C4" s="299" t="s">
        <v>2171</v>
      </c>
      <c r="D4" s="11" t="s">
        <v>986</v>
      </c>
      <c r="E4" s="11" t="s">
        <v>988</v>
      </c>
      <c r="F4" s="300" t="s">
        <v>987</v>
      </c>
      <c r="G4" s="300" t="s">
        <v>1477</v>
      </c>
      <c r="H4" s="300" t="s">
        <v>3536</v>
      </c>
      <c r="I4" s="12" t="s">
        <v>989</v>
      </c>
    </row>
    <row r="5" spans="1:11" ht="18.75" customHeight="1">
      <c r="A5" s="2452">
        <v>44828</v>
      </c>
      <c r="B5" s="252" t="s">
        <v>3537</v>
      </c>
      <c r="C5" s="252">
        <v>1</v>
      </c>
      <c r="D5" s="301">
        <v>0.375</v>
      </c>
      <c r="E5" s="252" t="s">
        <v>1035</v>
      </c>
      <c r="F5" s="252" t="s">
        <v>751</v>
      </c>
      <c r="G5" s="252" t="s">
        <v>3538</v>
      </c>
      <c r="H5" s="252">
        <v>1</v>
      </c>
      <c r="I5" s="253"/>
    </row>
    <row r="6" spans="1:11" ht="18" customHeight="1">
      <c r="A6" s="2453"/>
      <c r="B6" s="254"/>
      <c r="C6" s="254">
        <v>2</v>
      </c>
      <c r="D6" s="302">
        <v>0.375</v>
      </c>
      <c r="E6" s="254" t="s">
        <v>1035</v>
      </c>
      <c r="F6" s="254" t="s">
        <v>751</v>
      </c>
      <c r="G6" s="254" t="s">
        <v>3539</v>
      </c>
      <c r="H6" s="254">
        <v>2</v>
      </c>
      <c r="I6" s="255"/>
    </row>
    <row r="7" spans="1:11" ht="17.25" customHeight="1">
      <c r="A7" s="2453"/>
      <c r="B7" s="254" t="s">
        <v>3540</v>
      </c>
      <c r="C7" s="254">
        <v>3</v>
      </c>
      <c r="D7" s="302">
        <v>0.58333333333333304</v>
      </c>
      <c r="E7" s="254" t="s">
        <v>1035</v>
      </c>
      <c r="F7" s="254" t="s">
        <v>749</v>
      </c>
      <c r="G7" s="254" t="s">
        <v>3541</v>
      </c>
      <c r="H7" s="254">
        <v>1</v>
      </c>
      <c r="I7" s="255"/>
    </row>
    <row r="8" spans="1:11" ht="18.75" customHeight="1">
      <c r="A8" s="2454"/>
      <c r="B8" s="266"/>
      <c r="C8" s="266">
        <v>4</v>
      </c>
      <c r="D8" s="303">
        <v>0.58333333333333304</v>
      </c>
      <c r="E8" s="266" t="s">
        <v>1035</v>
      </c>
      <c r="F8" s="266" t="s">
        <v>749</v>
      </c>
      <c r="G8" s="266" t="s">
        <v>3542</v>
      </c>
      <c r="H8" s="266">
        <v>2</v>
      </c>
      <c r="I8" s="283"/>
    </row>
    <row r="9" spans="1:11" s="102" customFormat="1" ht="18" customHeight="1">
      <c r="A9" s="2455">
        <v>44829</v>
      </c>
      <c r="B9" s="284" t="s">
        <v>3543</v>
      </c>
      <c r="C9" s="284">
        <v>5</v>
      </c>
      <c r="D9" s="304">
        <v>0.375</v>
      </c>
      <c r="E9" s="284" t="s">
        <v>1035</v>
      </c>
      <c r="F9" s="284" t="s">
        <v>751</v>
      </c>
      <c r="G9" s="284" t="s">
        <v>3544</v>
      </c>
      <c r="H9" s="284">
        <v>1</v>
      </c>
      <c r="I9" s="285"/>
      <c r="J9"/>
      <c r="K9"/>
    </row>
    <row r="10" spans="1:11" ht="18" customHeight="1">
      <c r="A10" s="2455"/>
      <c r="B10" s="254"/>
      <c r="C10" s="254">
        <v>6</v>
      </c>
      <c r="D10" s="302">
        <v>0.375</v>
      </c>
      <c r="E10" s="254" t="s">
        <v>1035</v>
      </c>
      <c r="F10" s="254" t="s">
        <v>751</v>
      </c>
      <c r="G10" s="254" t="s">
        <v>3545</v>
      </c>
      <c r="H10" s="254">
        <v>2</v>
      </c>
      <c r="I10" s="255"/>
    </row>
    <row r="11" spans="1:11" ht="18.75" customHeight="1">
      <c r="A11" s="2455"/>
      <c r="B11" s="254" t="s">
        <v>3546</v>
      </c>
      <c r="C11" s="254">
        <v>7</v>
      </c>
      <c r="D11" s="302">
        <v>0.58333333333333304</v>
      </c>
      <c r="E11" s="254" t="s">
        <v>1035</v>
      </c>
      <c r="F11" s="254" t="s">
        <v>749</v>
      </c>
      <c r="G11" s="254" t="s">
        <v>3547</v>
      </c>
      <c r="H11" s="254">
        <v>1</v>
      </c>
      <c r="I11" s="255"/>
    </row>
    <row r="12" spans="1:11" ht="17.25" customHeight="1">
      <c r="A12" s="2455"/>
      <c r="B12" s="256"/>
      <c r="C12" s="256">
        <v>8</v>
      </c>
      <c r="D12" s="305">
        <v>0.58333333333333304</v>
      </c>
      <c r="E12" s="256" t="s">
        <v>1035</v>
      </c>
      <c r="F12" s="256" t="s">
        <v>749</v>
      </c>
      <c r="G12" s="256" t="s">
        <v>3548</v>
      </c>
      <c r="H12" s="256">
        <v>2</v>
      </c>
      <c r="I12" s="257"/>
    </row>
    <row r="13" spans="1:11" ht="17.25" customHeight="1">
      <c r="A13" s="2452">
        <v>44830</v>
      </c>
      <c r="B13" s="252" t="s">
        <v>3549</v>
      </c>
      <c r="C13" s="252">
        <v>9</v>
      </c>
      <c r="D13" s="301">
        <v>0.375</v>
      </c>
      <c r="E13" s="252" t="s">
        <v>1035</v>
      </c>
      <c r="F13" s="252" t="s">
        <v>751</v>
      </c>
      <c r="G13" s="252" t="s">
        <v>3550</v>
      </c>
      <c r="H13" s="252">
        <v>1</v>
      </c>
      <c r="I13" s="253"/>
    </row>
    <row r="14" spans="1:11" ht="17.25" customHeight="1">
      <c r="A14" s="2453"/>
      <c r="B14" s="254"/>
      <c r="C14" s="254">
        <v>10</v>
      </c>
      <c r="D14" s="302">
        <v>0.375</v>
      </c>
      <c r="E14" s="254" t="s">
        <v>1035</v>
      </c>
      <c r="F14" s="254" t="s">
        <v>751</v>
      </c>
      <c r="G14" s="254" t="s">
        <v>3547</v>
      </c>
      <c r="H14" s="254">
        <v>2</v>
      </c>
      <c r="I14" s="255"/>
    </row>
    <row r="15" spans="1:11" ht="18" customHeight="1">
      <c r="A15" s="2453"/>
      <c r="B15" s="254" t="s">
        <v>3551</v>
      </c>
      <c r="C15" s="254">
        <v>11</v>
      </c>
      <c r="D15" s="302">
        <v>0.58333333333333304</v>
      </c>
      <c r="E15" s="254" t="s">
        <v>1035</v>
      </c>
      <c r="F15" s="254" t="s">
        <v>749</v>
      </c>
      <c r="G15" s="254" t="s">
        <v>3552</v>
      </c>
      <c r="H15" s="254">
        <v>1</v>
      </c>
      <c r="I15" s="255"/>
    </row>
    <row r="16" spans="1:11" ht="18" customHeight="1">
      <c r="A16" s="2454"/>
      <c r="B16" s="266"/>
      <c r="C16" s="266">
        <v>12</v>
      </c>
      <c r="D16" s="303">
        <v>0.58333333333333304</v>
      </c>
      <c r="E16" s="266" t="s">
        <v>1035</v>
      </c>
      <c r="F16" s="266" t="s">
        <v>749</v>
      </c>
      <c r="G16" s="266" t="s">
        <v>3553</v>
      </c>
      <c r="H16" s="266">
        <v>2</v>
      </c>
      <c r="I16" s="283"/>
    </row>
    <row r="17" spans="1:11" s="102" customFormat="1" ht="18" customHeight="1">
      <c r="A17" s="2456">
        <v>44831</v>
      </c>
      <c r="B17" s="306" t="s">
        <v>3554</v>
      </c>
      <c r="C17" s="306">
        <v>13</v>
      </c>
      <c r="D17" s="304">
        <v>0.375</v>
      </c>
      <c r="E17" s="284" t="s">
        <v>1035</v>
      </c>
      <c r="F17" s="284" t="s">
        <v>751</v>
      </c>
      <c r="G17" s="284" t="s">
        <v>3555</v>
      </c>
      <c r="H17" s="284">
        <v>2</v>
      </c>
      <c r="I17" s="317" t="s">
        <v>3556</v>
      </c>
      <c r="J17"/>
      <c r="K17"/>
    </row>
    <row r="18" spans="1:11" ht="17.25" customHeight="1">
      <c r="A18" s="2456"/>
      <c r="B18" s="307" t="s">
        <v>3557</v>
      </c>
      <c r="C18" s="307">
        <v>14</v>
      </c>
      <c r="D18" s="305">
        <v>0.58333333333333304</v>
      </c>
      <c r="E18" s="256" t="s">
        <v>1035</v>
      </c>
      <c r="F18" s="256" t="s">
        <v>751</v>
      </c>
      <c r="G18" s="256" t="s">
        <v>3558</v>
      </c>
      <c r="H18" s="256">
        <v>2</v>
      </c>
      <c r="I18" s="318" t="s">
        <v>3559</v>
      </c>
    </row>
    <row r="19" spans="1:11" ht="18" customHeight="1">
      <c r="A19" s="2452">
        <v>44832</v>
      </c>
      <c r="B19" s="252" t="s">
        <v>3560</v>
      </c>
      <c r="C19" s="252">
        <v>15</v>
      </c>
      <c r="D19" s="301">
        <v>0.375</v>
      </c>
      <c r="E19" s="252" t="s">
        <v>1035</v>
      </c>
      <c r="F19" s="252" t="s">
        <v>749</v>
      </c>
      <c r="G19" s="252" t="s">
        <v>3561</v>
      </c>
      <c r="H19" s="252">
        <v>2</v>
      </c>
      <c r="I19" s="253" t="s">
        <v>3562</v>
      </c>
    </row>
    <row r="20" spans="1:11" ht="18" customHeight="1">
      <c r="A20" s="2454"/>
      <c r="B20" s="266" t="s">
        <v>3563</v>
      </c>
      <c r="C20" s="266">
        <v>16</v>
      </c>
      <c r="D20" s="303">
        <v>0.58333333333333304</v>
      </c>
      <c r="E20" s="266" t="s">
        <v>1035</v>
      </c>
      <c r="F20" s="266" t="s">
        <v>749</v>
      </c>
      <c r="G20" s="266" t="s">
        <v>3564</v>
      </c>
      <c r="H20" s="266">
        <v>2</v>
      </c>
      <c r="I20" s="283" t="s">
        <v>3565</v>
      </c>
    </row>
    <row r="21" spans="1:11" ht="26.8" customHeight="1">
      <c r="A21" s="2455">
        <v>44833</v>
      </c>
      <c r="B21" s="284" t="s">
        <v>3566</v>
      </c>
      <c r="C21" s="284">
        <v>17</v>
      </c>
      <c r="D21" s="304">
        <v>0.375</v>
      </c>
      <c r="E21" s="284" t="s">
        <v>1035</v>
      </c>
      <c r="F21" s="284" t="s">
        <v>749</v>
      </c>
      <c r="G21" s="284" t="s">
        <v>3567</v>
      </c>
      <c r="H21" s="284">
        <v>2</v>
      </c>
      <c r="I21" s="285" t="s">
        <v>3568</v>
      </c>
    </row>
    <row r="22" spans="1:11" ht="25" customHeight="1">
      <c r="A22" s="2455"/>
      <c r="B22" s="254" t="s">
        <v>3569</v>
      </c>
      <c r="C22" s="254">
        <v>18</v>
      </c>
      <c r="D22" s="302">
        <v>0.58333333333333304</v>
      </c>
      <c r="E22" s="254" t="s">
        <v>1035</v>
      </c>
      <c r="F22" s="254" t="s">
        <v>751</v>
      </c>
      <c r="G22" s="254" t="s">
        <v>3570</v>
      </c>
      <c r="H22" s="254">
        <v>2</v>
      </c>
      <c r="I22" s="255" t="s">
        <v>3571</v>
      </c>
    </row>
    <row r="23" spans="1:11" ht="17.25" customHeight="1">
      <c r="A23" s="2455"/>
      <c r="B23" s="308"/>
      <c r="C23" s="308"/>
      <c r="D23" s="309">
        <v>0.6875</v>
      </c>
      <c r="E23" s="2204" t="s">
        <v>3572</v>
      </c>
      <c r="F23" s="2204"/>
      <c r="G23" s="2204"/>
      <c r="H23" s="2204"/>
      <c r="I23" s="2448"/>
    </row>
    <row r="24" spans="1:11" ht="17.25" customHeight="1">
      <c r="A24" s="2457"/>
      <c r="B24" s="310"/>
      <c r="C24" s="310"/>
      <c r="D24" s="311">
        <v>0.69791666666666696</v>
      </c>
      <c r="E24" s="2205" t="s">
        <v>3573</v>
      </c>
      <c r="F24" s="2205"/>
      <c r="G24" s="2205"/>
      <c r="H24" s="2205"/>
      <c r="I24" s="2449"/>
    </row>
    <row r="25" spans="1:11" ht="18.75" customHeight="1">
      <c r="A25" s="312">
        <v>45199</v>
      </c>
      <c r="B25" s="313"/>
      <c r="C25" s="313"/>
      <c r="D25" s="2459" t="s">
        <v>3574</v>
      </c>
      <c r="E25" s="2459"/>
      <c r="F25" s="2459"/>
      <c r="G25" s="2459"/>
      <c r="H25" s="2459"/>
      <c r="I25" s="2460"/>
    </row>
    <row r="26" spans="1:11" ht="17.25" customHeight="1">
      <c r="A26" s="314"/>
      <c r="B26" s="315"/>
      <c r="C26" s="315"/>
      <c r="D26" s="2459"/>
      <c r="E26" s="2459"/>
      <c r="F26" s="2459"/>
      <c r="G26" s="2459"/>
      <c r="H26" s="2459"/>
      <c r="I26" s="2460"/>
    </row>
    <row r="27" spans="1:11" ht="18" customHeight="1">
      <c r="A27" s="2458">
        <v>44835</v>
      </c>
      <c r="B27" s="170" t="s">
        <v>3575</v>
      </c>
      <c r="C27" s="170">
        <v>19</v>
      </c>
      <c r="D27" s="301">
        <v>0.375</v>
      </c>
      <c r="E27" s="165" t="s">
        <v>3576</v>
      </c>
      <c r="F27" s="252" t="s">
        <v>751</v>
      </c>
      <c r="G27" s="252" t="s">
        <v>3577</v>
      </c>
      <c r="H27" s="252">
        <v>1</v>
      </c>
      <c r="I27" s="253"/>
    </row>
    <row r="28" spans="1:11" ht="18" customHeight="1">
      <c r="A28" s="2455"/>
      <c r="B28" s="166"/>
      <c r="C28" s="166">
        <v>20</v>
      </c>
      <c r="D28" s="302">
        <v>0.375</v>
      </c>
      <c r="E28" s="166" t="s">
        <v>3576</v>
      </c>
      <c r="F28" s="254" t="s">
        <v>751</v>
      </c>
      <c r="G28" s="254" t="s">
        <v>3578</v>
      </c>
      <c r="H28" s="254">
        <v>2</v>
      </c>
      <c r="I28" s="255"/>
    </row>
    <row r="29" spans="1:11" ht="18" customHeight="1">
      <c r="A29" s="2455"/>
      <c r="B29" s="166"/>
      <c r="C29" s="166">
        <v>21</v>
      </c>
      <c r="D29" s="302">
        <v>0.375</v>
      </c>
      <c r="E29" s="166" t="s">
        <v>3576</v>
      </c>
      <c r="F29" s="254" t="s">
        <v>749</v>
      </c>
      <c r="G29" s="254" t="s">
        <v>3579</v>
      </c>
      <c r="H29" s="254">
        <v>3</v>
      </c>
      <c r="I29" s="255"/>
    </row>
    <row r="30" spans="1:11" ht="18" customHeight="1">
      <c r="A30" s="2455"/>
      <c r="B30" s="166"/>
      <c r="C30" s="166">
        <v>22</v>
      </c>
      <c r="D30" s="302">
        <v>0.41666666666666702</v>
      </c>
      <c r="E30" s="166" t="s">
        <v>3576</v>
      </c>
      <c r="F30" s="254" t="s">
        <v>751</v>
      </c>
      <c r="G30" s="254" t="s">
        <v>3580</v>
      </c>
      <c r="H30" s="254">
        <v>1</v>
      </c>
      <c r="I30" s="255"/>
    </row>
    <row r="31" spans="1:11" ht="18.75" customHeight="1">
      <c r="A31" s="2455"/>
      <c r="B31" s="166"/>
      <c r="C31" s="166">
        <v>23</v>
      </c>
      <c r="D31" s="302">
        <v>0.41666666666666702</v>
      </c>
      <c r="E31" s="166" t="s">
        <v>3576</v>
      </c>
      <c r="F31" s="254" t="s">
        <v>751</v>
      </c>
      <c r="G31" s="254" t="s">
        <v>3581</v>
      </c>
      <c r="H31" s="254">
        <v>2</v>
      </c>
      <c r="I31" s="255"/>
    </row>
    <row r="32" spans="1:11" ht="25.75" customHeight="1">
      <c r="A32" s="2455"/>
      <c r="B32" s="166"/>
      <c r="C32" s="166">
        <v>24</v>
      </c>
      <c r="D32" s="302">
        <v>0.41666666666666702</v>
      </c>
      <c r="E32" s="166" t="s">
        <v>3576</v>
      </c>
      <c r="F32" s="254" t="s">
        <v>749</v>
      </c>
      <c r="G32" s="254" t="s">
        <v>3582</v>
      </c>
      <c r="H32" s="254">
        <v>3</v>
      </c>
      <c r="I32" s="255"/>
    </row>
    <row r="33" spans="1:9" ht="25" customHeight="1">
      <c r="A33" s="2455"/>
      <c r="B33" s="166" t="s">
        <v>3583</v>
      </c>
      <c r="C33" s="166">
        <v>25</v>
      </c>
      <c r="D33" s="302">
        <v>0.58333333333333304</v>
      </c>
      <c r="E33" s="166" t="s">
        <v>3576</v>
      </c>
      <c r="F33" s="254" t="s">
        <v>751</v>
      </c>
      <c r="G33" s="254" t="s">
        <v>3584</v>
      </c>
      <c r="H33" s="254">
        <v>1</v>
      </c>
      <c r="I33" s="255"/>
    </row>
    <row r="34" spans="1:9" ht="17.25" customHeight="1">
      <c r="A34" s="2455"/>
      <c r="B34" s="166"/>
      <c r="C34" s="166">
        <v>26</v>
      </c>
      <c r="D34" s="302">
        <v>0.58333333333333304</v>
      </c>
      <c r="E34" s="166" t="s">
        <v>3576</v>
      </c>
      <c r="F34" s="254" t="s">
        <v>751</v>
      </c>
      <c r="G34" s="254" t="s">
        <v>3585</v>
      </c>
      <c r="H34" s="254">
        <v>2</v>
      </c>
      <c r="I34" s="255"/>
    </row>
    <row r="35" spans="1:9" ht="17.25" customHeight="1">
      <c r="A35" s="2455"/>
      <c r="B35" s="166"/>
      <c r="C35" s="166">
        <v>27</v>
      </c>
      <c r="D35" s="302">
        <v>0.58333333333333304</v>
      </c>
      <c r="E35" s="166" t="s">
        <v>3576</v>
      </c>
      <c r="F35" s="254" t="s">
        <v>749</v>
      </c>
      <c r="G35" s="254" t="s">
        <v>3586</v>
      </c>
      <c r="H35" s="254">
        <v>3</v>
      </c>
      <c r="I35" s="255"/>
    </row>
    <row r="36" spans="1:9" ht="18.75" customHeight="1">
      <c r="A36" s="2455"/>
      <c r="B36" s="166"/>
      <c r="C36" s="166">
        <v>28</v>
      </c>
      <c r="D36" s="302">
        <v>0.625</v>
      </c>
      <c r="E36" s="166" t="s">
        <v>3576</v>
      </c>
      <c r="F36" s="254" t="s">
        <v>751</v>
      </c>
      <c r="G36" s="254" t="s">
        <v>3587</v>
      </c>
      <c r="H36" s="254">
        <v>1</v>
      </c>
      <c r="I36" s="255"/>
    </row>
    <row r="37" spans="1:9" ht="17.25" customHeight="1">
      <c r="A37" s="2455"/>
      <c r="B37" s="166"/>
      <c r="C37" s="166">
        <v>29</v>
      </c>
      <c r="D37" s="302">
        <v>0.625</v>
      </c>
      <c r="E37" s="166" t="s">
        <v>3576</v>
      </c>
      <c r="F37" s="254" t="s">
        <v>749</v>
      </c>
      <c r="G37" s="254" t="s">
        <v>3588</v>
      </c>
      <c r="H37" s="254">
        <v>2</v>
      </c>
      <c r="I37" s="255"/>
    </row>
    <row r="38" spans="1:9" ht="18" customHeight="1">
      <c r="A38" s="2455"/>
      <c r="B38" s="171"/>
      <c r="C38" s="171">
        <v>30</v>
      </c>
      <c r="D38" s="305">
        <v>0.625</v>
      </c>
      <c r="E38" s="171" t="s">
        <v>3576</v>
      </c>
      <c r="F38" s="256" t="s">
        <v>749</v>
      </c>
      <c r="G38" s="256" t="s">
        <v>3589</v>
      </c>
      <c r="H38" s="256">
        <v>3</v>
      </c>
      <c r="I38" s="257"/>
    </row>
    <row r="39" spans="1:9" ht="18" customHeight="1">
      <c r="A39" s="2458">
        <v>44836</v>
      </c>
      <c r="B39" s="165" t="s">
        <v>3590</v>
      </c>
      <c r="C39" s="165">
        <v>31</v>
      </c>
      <c r="D39" s="301">
        <v>0.375</v>
      </c>
      <c r="E39" s="165" t="s">
        <v>3576</v>
      </c>
      <c r="F39" s="252" t="s">
        <v>751</v>
      </c>
      <c r="G39" s="252" t="s">
        <v>3591</v>
      </c>
      <c r="H39" s="252">
        <v>1</v>
      </c>
      <c r="I39" s="253"/>
    </row>
    <row r="40" spans="1:9" ht="25.75" customHeight="1">
      <c r="A40" s="2455"/>
      <c r="B40" s="166"/>
      <c r="C40" s="166">
        <v>32</v>
      </c>
      <c r="D40" s="302">
        <v>0.375</v>
      </c>
      <c r="E40" s="166" t="s">
        <v>3576</v>
      </c>
      <c r="F40" s="254" t="s">
        <v>751</v>
      </c>
      <c r="G40" s="254" t="s">
        <v>3592</v>
      </c>
      <c r="H40" s="254">
        <v>2</v>
      </c>
      <c r="I40" s="255"/>
    </row>
    <row r="41" spans="1:9" ht="25.75" customHeight="1">
      <c r="A41" s="2455"/>
      <c r="B41" s="166"/>
      <c r="C41" s="166">
        <v>33</v>
      </c>
      <c r="D41" s="302">
        <v>0.375</v>
      </c>
      <c r="E41" s="166" t="s">
        <v>3576</v>
      </c>
      <c r="F41" s="254" t="s">
        <v>749</v>
      </c>
      <c r="G41" s="254" t="s">
        <v>3552</v>
      </c>
      <c r="H41" s="254">
        <v>3</v>
      </c>
      <c r="I41" s="255"/>
    </row>
    <row r="42" spans="1:9" ht="39.75" customHeight="1">
      <c r="A42" s="2455"/>
      <c r="B42" s="166"/>
      <c r="C42" s="166">
        <v>34</v>
      </c>
      <c r="D42" s="302">
        <v>0.41666666666666702</v>
      </c>
      <c r="E42" s="166" t="s">
        <v>3576</v>
      </c>
      <c r="F42" s="254" t="s">
        <v>751</v>
      </c>
      <c r="G42" s="254" t="s">
        <v>3593</v>
      </c>
      <c r="H42" s="254">
        <v>1</v>
      </c>
      <c r="I42" s="255"/>
    </row>
    <row r="43" spans="1:9" ht="15" customHeight="1">
      <c r="A43" s="2455"/>
      <c r="B43" s="166"/>
      <c r="C43" s="166">
        <v>35</v>
      </c>
      <c r="D43" s="302">
        <v>0.41666666666666702</v>
      </c>
      <c r="E43" s="166" t="s">
        <v>3576</v>
      </c>
      <c r="F43" s="254" t="s">
        <v>751</v>
      </c>
      <c r="G43" s="254" t="s">
        <v>3594</v>
      </c>
      <c r="H43" s="254">
        <v>2</v>
      </c>
      <c r="I43" s="255"/>
    </row>
    <row r="44" spans="1:9" ht="13.5" customHeight="1">
      <c r="A44" s="2455"/>
      <c r="B44" s="166"/>
      <c r="C44" s="166">
        <v>36</v>
      </c>
      <c r="D44" s="302">
        <v>0.41666666666666702</v>
      </c>
      <c r="E44" s="166" t="s">
        <v>3576</v>
      </c>
      <c r="F44" s="254" t="s">
        <v>749</v>
      </c>
      <c r="G44" s="254" t="s">
        <v>3595</v>
      </c>
      <c r="H44" s="254">
        <v>3</v>
      </c>
      <c r="I44" s="255"/>
    </row>
    <row r="45" spans="1:9" ht="13.5" customHeight="1">
      <c r="A45" s="2455"/>
      <c r="B45" s="166" t="s">
        <v>3596</v>
      </c>
      <c r="C45" s="166">
        <v>37</v>
      </c>
      <c r="D45" s="302">
        <v>0.58333333333333304</v>
      </c>
      <c r="E45" s="166" t="s">
        <v>3576</v>
      </c>
      <c r="F45" s="254" t="s">
        <v>751</v>
      </c>
      <c r="G45" s="254" t="s">
        <v>3597</v>
      </c>
      <c r="H45" s="254">
        <v>1</v>
      </c>
      <c r="I45" s="255"/>
    </row>
    <row r="46" spans="1:9" ht="13.5" customHeight="1">
      <c r="A46" s="2455"/>
      <c r="B46" s="166"/>
      <c r="C46" s="166">
        <v>38</v>
      </c>
      <c r="D46" s="302">
        <v>0.58333333333333304</v>
      </c>
      <c r="E46" s="166" t="s">
        <v>3576</v>
      </c>
      <c r="F46" s="254" t="s">
        <v>749</v>
      </c>
      <c r="G46" s="254" t="s">
        <v>3598</v>
      </c>
      <c r="H46" s="254">
        <v>2</v>
      </c>
      <c r="I46" s="255"/>
    </row>
    <row r="47" spans="1:9" ht="15" customHeight="1">
      <c r="A47" s="2455"/>
      <c r="B47" s="166"/>
      <c r="C47" s="166">
        <v>39</v>
      </c>
      <c r="D47" s="302">
        <v>0.58333333333333304</v>
      </c>
      <c r="E47" s="166" t="s">
        <v>3576</v>
      </c>
      <c r="F47" s="254" t="s">
        <v>749</v>
      </c>
      <c r="G47" s="254" t="s">
        <v>3599</v>
      </c>
      <c r="H47" s="254">
        <v>3</v>
      </c>
      <c r="I47" s="255"/>
    </row>
    <row r="48" spans="1:9" ht="13.5" customHeight="1">
      <c r="A48" s="2455"/>
      <c r="B48" s="166"/>
      <c r="C48" s="166">
        <v>40</v>
      </c>
      <c r="D48" s="302">
        <v>0.625</v>
      </c>
      <c r="E48" s="166" t="s">
        <v>3576</v>
      </c>
      <c r="F48" s="254" t="s">
        <v>751</v>
      </c>
      <c r="G48" s="254" t="s">
        <v>3600</v>
      </c>
      <c r="H48" s="254">
        <v>1</v>
      </c>
      <c r="I48" s="255"/>
    </row>
    <row r="49" spans="1:9" ht="15" customHeight="1">
      <c r="A49" s="2455"/>
      <c r="B49" s="166"/>
      <c r="C49" s="166">
        <v>41</v>
      </c>
      <c r="D49" s="302">
        <v>0.625</v>
      </c>
      <c r="E49" s="166" t="s">
        <v>3576</v>
      </c>
      <c r="F49" s="254" t="s">
        <v>751</v>
      </c>
      <c r="G49" s="254" t="s">
        <v>3601</v>
      </c>
      <c r="H49" s="254">
        <v>2</v>
      </c>
      <c r="I49" s="255"/>
    </row>
    <row r="50" spans="1:9" ht="13.5" customHeight="1">
      <c r="A50" s="2455"/>
      <c r="B50" s="171"/>
      <c r="C50" s="171">
        <v>42</v>
      </c>
      <c r="D50" s="305">
        <v>0.625</v>
      </c>
      <c r="E50" s="171" t="s">
        <v>3576</v>
      </c>
      <c r="F50" s="256" t="s">
        <v>749</v>
      </c>
      <c r="G50" s="256" t="s">
        <v>3600</v>
      </c>
      <c r="H50" s="256">
        <v>3</v>
      </c>
      <c r="I50" s="257"/>
    </row>
    <row r="51" spans="1:9" ht="15" customHeight="1">
      <c r="A51" s="2458">
        <v>44837</v>
      </c>
      <c r="B51" s="165" t="s">
        <v>3602</v>
      </c>
      <c r="C51" s="165">
        <v>43</v>
      </c>
      <c r="D51" s="301">
        <v>0.375</v>
      </c>
      <c r="E51" s="165" t="s">
        <v>3576</v>
      </c>
      <c r="F51" s="252" t="s">
        <v>751</v>
      </c>
      <c r="G51" s="252" t="s">
        <v>3603</v>
      </c>
      <c r="H51" s="252">
        <v>1</v>
      </c>
      <c r="I51" s="253"/>
    </row>
    <row r="52" spans="1:9" ht="15" customHeight="1">
      <c r="A52" s="2455"/>
      <c r="B52" s="166"/>
      <c r="C52" s="166">
        <v>44</v>
      </c>
      <c r="D52" s="302">
        <v>0.375</v>
      </c>
      <c r="E52" s="166" t="s">
        <v>3576</v>
      </c>
      <c r="F52" s="254" t="s">
        <v>751</v>
      </c>
      <c r="G52" s="254" t="s">
        <v>3604</v>
      </c>
      <c r="H52" s="254">
        <v>2</v>
      </c>
      <c r="I52" s="255"/>
    </row>
    <row r="53" spans="1:9" ht="15" customHeight="1">
      <c r="A53" s="2455"/>
      <c r="B53" s="166"/>
      <c r="C53" s="166">
        <v>45</v>
      </c>
      <c r="D53" s="302">
        <v>0.41666666666666702</v>
      </c>
      <c r="E53" s="166" t="s">
        <v>3576</v>
      </c>
      <c r="F53" s="254" t="s">
        <v>749</v>
      </c>
      <c r="G53" s="254" t="s">
        <v>3605</v>
      </c>
      <c r="H53" s="254">
        <v>1</v>
      </c>
      <c r="I53" s="255"/>
    </row>
    <row r="54" spans="1:9" ht="15" customHeight="1">
      <c r="A54" s="2455"/>
      <c r="B54" s="166"/>
      <c r="C54" s="166">
        <v>46</v>
      </c>
      <c r="D54" s="302">
        <v>0.41666666666666702</v>
      </c>
      <c r="E54" s="166" t="s">
        <v>3576</v>
      </c>
      <c r="F54" s="254" t="s">
        <v>749</v>
      </c>
      <c r="G54" s="254" t="s">
        <v>3606</v>
      </c>
      <c r="H54" s="254">
        <v>2</v>
      </c>
      <c r="I54" s="255"/>
    </row>
    <row r="55" spans="1:9" ht="15" customHeight="1">
      <c r="A55" s="2455"/>
      <c r="B55" s="166" t="s">
        <v>3607</v>
      </c>
      <c r="C55" s="166">
        <v>47</v>
      </c>
      <c r="D55" s="302">
        <v>0.58333333333333304</v>
      </c>
      <c r="E55" s="166" t="s">
        <v>3576</v>
      </c>
      <c r="F55" s="254" t="s">
        <v>751</v>
      </c>
      <c r="G55" s="254" t="s">
        <v>3555</v>
      </c>
      <c r="H55" s="254">
        <v>1</v>
      </c>
      <c r="I55" s="255" t="s">
        <v>3556</v>
      </c>
    </row>
    <row r="56" spans="1:9" ht="15" customHeight="1">
      <c r="A56" s="2455"/>
      <c r="B56" s="166"/>
      <c r="C56" s="166">
        <v>48</v>
      </c>
      <c r="D56" s="302">
        <v>0.58333333333333304</v>
      </c>
      <c r="E56" s="166" t="s">
        <v>3576</v>
      </c>
      <c r="F56" s="254" t="s">
        <v>751</v>
      </c>
      <c r="G56" s="254" t="s">
        <v>3558</v>
      </c>
      <c r="H56" s="254">
        <v>2</v>
      </c>
      <c r="I56" s="255" t="s">
        <v>3559</v>
      </c>
    </row>
    <row r="57" spans="1:9" ht="15" customHeight="1">
      <c r="A57" s="2455"/>
      <c r="B57" s="166"/>
      <c r="C57" s="166">
        <v>49</v>
      </c>
      <c r="D57" s="302">
        <v>0.64583333333333304</v>
      </c>
      <c r="E57" s="166" t="s">
        <v>3576</v>
      </c>
      <c r="F57" s="254" t="s">
        <v>749</v>
      </c>
      <c r="G57" s="254" t="s">
        <v>3561</v>
      </c>
      <c r="H57" s="254">
        <v>1</v>
      </c>
      <c r="I57" s="255" t="s">
        <v>3562</v>
      </c>
    </row>
    <row r="58" spans="1:9" ht="13.5" customHeight="1">
      <c r="A58" s="2455"/>
      <c r="B58" s="171"/>
      <c r="C58" s="171">
        <v>50</v>
      </c>
      <c r="D58" s="305">
        <v>0.64583333333333304</v>
      </c>
      <c r="E58" s="171" t="s">
        <v>3576</v>
      </c>
      <c r="F58" s="256" t="s">
        <v>749</v>
      </c>
      <c r="G58" s="256" t="s">
        <v>3564</v>
      </c>
      <c r="H58" s="256">
        <v>2</v>
      </c>
      <c r="I58" s="257" t="s">
        <v>3565</v>
      </c>
    </row>
    <row r="59" spans="1:9" ht="13.5" customHeight="1">
      <c r="A59" s="2458">
        <v>44838</v>
      </c>
      <c r="B59" s="165" t="s">
        <v>3608</v>
      </c>
      <c r="C59" s="165">
        <v>51</v>
      </c>
      <c r="D59" s="301">
        <v>0.375</v>
      </c>
      <c r="E59" s="165" t="s">
        <v>3576</v>
      </c>
      <c r="F59" s="252" t="s">
        <v>751</v>
      </c>
      <c r="G59" s="252" t="s">
        <v>3570</v>
      </c>
      <c r="H59" s="252">
        <v>2</v>
      </c>
      <c r="I59" s="253" t="s">
        <v>993</v>
      </c>
    </row>
    <row r="60" spans="1:9" ht="13.5" customHeight="1">
      <c r="A60" s="2455"/>
      <c r="B60" s="166"/>
      <c r="C60" s="166">
        <v>52</v>
      </c>
      <c r="D60" s="302">
        <v>0.4375</v>
      </c>
      <c r="E60" s="166" t="s">
        <v>3576</v>
      </c>
      <c r="F60" s="254" t="s">
        <v>749</v>
      </c>
      <c r="G60" s="254" t="s">
        <v>3567</v>
      </c>
      <c r="H60" s="254">
        <v>2</v>
      </c>
      <c r="I60" s="255" t="s">
        <v>993</v>
      </c>
    </row>
    <row r="61" spans="1:9" ht="13.5" customHeight="1">
      <c r="A61" s="2455"/>
      <c r="B61" s="166"/>
      <c r="C61" s="308"/>
      <c r="D61" s="309">
        <v>0.52083333333333304</v>
      </c>
      <c r="E61" s="2204" t="s">
        <v>3609</v>
      </c>
      <c r="F61" s="2204"/>
      <c r="G61" s="2204"/>
      <c r="H61" s="2204"/>
      <c r="I61" s="2448"/>
    </row>
    <row r="62" spans="1:9" ht="13.5" customHeight="1">
      <c r="A62" s="2455"/>
      <c r="B62" s="171"/>
      <c r="C62" s="310"/>
      <c r="D62" s="316">
        <v>0.53125</v>
      </c>
      <c r="E62" s="2450" t="s">
        <v>3610</v>
      </c>
      <c r="F62" s="2450"/>
      <c r="G62" s="2450"/>
      <c r="H62" s="2450"/>
      <c r="I62" s="2451"/>
    </row>
    <row r="63" spans="1:9" ht="13.5" customHeight="1">
      <c r="A63" s="2458">
        <v>44839</v>
      </c>
      <c r="B63" s="165" t="s">
        <v>3611</v>
      </c>
      <c r="C63" s="165">
        <v>53</v>
      </c>
      <c r="D63" s="301">
        <v>0.375</v>
      </c>
      <c r="E63" s="165" t="s">
        <v>3612</v>
      </c>
      <c r="F63" s="252" t="s">
        <v>751</v>
      </c>
      <c r="G63" s="252" t="s">
        <v>3613</v>
      </c>
      <c r="H63" s="252">
        <v>1</v>
      </c>
      <c r="I63" s="253"/>
    </row>
    <row r="64" spans="1:9" ht="13.5" customHeight="1">
      <c r="A64" s="2455"/>
      <c r="B64" s="166"/>
      <c r="C64" s="166">
        <v>54</v>
      </c>
      <c r="D64" s="302">
        <v>0.375</v>
      </c>
      <c r="E64" s="166" t="s">
        <v>3612</v>
      </c>
      <c r="F64" s="254" t="s">
        <v>751</v>
      </c>
      <c r="G64" s="254" t="s">
        <v>3614</v>
      </c>
      <c r="H64" s="254">
        <v>2</v>
      </c>
      <c r="I64" s="255"/>
    </row>
    <row r="65" spans="1:9" ht="13.5" customHeight="1">
      <c r="A65" s="2455"/>
      <c r="B65" s="166"/>
      <c r="C65" s="166">
        <v>55</v>
      </c>
      <c r="D65" s="302">
        <v>0.375</v>
      </c>
      <c r="E65" s="166" t="s">
        <v>3612</v>
      </c>
      <c r="F65" s="254" t="s">
        <v>751</v>
      </c>
      <c r="G65" s="254" t="s">
        <v>3615</v>
      </c>
      <c r="H65" s="254">
        <v>3</v>
      </c>
      <c r="I65" s="255"/>
    </row>
    <row r="66" spans="1:9" ht="13.5" customHeight="1">
      <c r="A66" s="2455"/>
      <c r="B66" s="166"/>
      <c r="C66" s="166">
        <v>56</v>
      </c>
      <c r="D66" s="302">
        <v>0.41666666666666702</v>
      </c>
      <c r="E66" s="166" t="s">
        <v>3612</v>
      </c>
      <c r="F66" s="254" t="s">
        <v>749</v>
      </c>
      <c r="G66" s="254" t="s">
        <v>3616</v>
      </c>
      <c r="H66" s="254">
        <v>1</v>
      </c>
      <c r="I66" s="255"/>
    </row>
    <row r="67" spans="1:9" ht="13.5" customHeight="1">
      <c r="A67" s="2455"/>
      <c r="B67" s="166"/>
      <c r="C67" s="166">
        <v>57</v>
      </c>
      <c r="D67" s="302">
        <v>0.41666666666666702</v>
      </c>
      <c r="E67" s="166" t="s">
        <v>3612</v>
      </c>
      <c r="F67" s="254" t="s">
        <v>749</v>
      </c>
      <c r="G67" s="254" t="s">
        <v>3617</v>
      </c>
      <c r="H67" s="254">
        <v>2</v>
      </c>
      <c r="I67" s="255"/>
    </row>
    <row r="68" spans="1:9" ht="13.5" customHeight="1">
      <c r="A68" s="2455"/>
      <c r="B68" s="166" t="s">
        <v>3618</v>
      </c>
      <c r="C68" s="166">
        <v>58</v>
      </c>
      <c r="D68" s="302">
        <v>0.58333333333333304</v>
      </c>
      <c r="E68" s="166" t="s">
        <v>3612</v>
      </c>
      <c r="F68" s="254" t="s">
        <v>751</v>
      </c>
      <c r="G68" s="254" t="s">
        <v>3619</v>
      </c>
      <c r="H68" s="254">
        <v>1</v>
      </c>
      <c r="I68" s="255"/>
    </row>
    <row r="69" spans="1:9" ht="13.5" customHeight="1">
      <c r="A69" s="2455"/>
      <c r="B69" s="166"/>
      <c r="C69" s="166">
        <v>59</v>
      </c>
      <c r="D69" s="302">
        <v>0.58333333333333304</v>
      </c>
      <c r="E69" s="166" t="s">
        <v>3612</v>
      </c>
      <c r="F69" s="254" t="s">
        <v>751</v>
      </c>
      <c r="G69" s="254" t="s">
        <v>3620</v>
      </c>
      <c r="H69" s="254">
        <v>2</v>
      </c>
      <c r="I69" s="255"/>
    </row>
    <row r="70" spans="1:9" ht="13.5" customHeight="1">
      <c r="A70" s="2455"/>
      <c r="B70" s="166"/>
      <c r="C70" s="166">
        <v>60</v>
      </c>
      <c r="D70" s="302">
        <v>0.58333333333333304</v>
      </c>
      <c r="E70" s="166" t="s">
        <v>3612</v>
      </c>
      <c r="F70" s="254" t="s">
        <v>751</v>
      </c>
      <c r="G70" s="254" t="s">
        <v>3621</v>
      </c>
      <c r="H70" s="254">
        <v>3</v>
      </c>
      <c r="I70" s="255"/>
    </row>
    <row r="71" spans="1:9" ht="13.5" customHeight="1">
      <c r="A71" s="2455"/>
      <c r="B71" s="166"/>
      <c r="C71" s="166">
        <v>61</v>
      </c>
      <c r="D71" s="302">
        <v>0.625</v>
      </c>
      <c r="E71" s="166" t="s">
        <v>3612</v>
      </c>
      <c r="F71" s="254" t="s">
        <v>749</v>
      </c>
      <c r="G71" s="254" t="s">
        <v>3622</v>
      </c>
      <c r="H71" s="254">
        <v>1</v>
      </c>
      <c r="I71" s="255"/>
    </row>
    <row r="72" spans="1:9" ht="13.5" customHeight="1">
      <c r="A72" s="2457"/>
      <c r="B72" s="167"/>
      <c r="C72" s="167">
        <v>62</v>
      </c>
      <c r="D72" s="303">
        <v>0.625</v>
      </c>
      <c r="E72" s="167" t="s">
        <v>3612</v>
      </c>
      <c r="F72" s="266" t="s">
        <v>749</v>
      </c>
      <c r="G72" s="266" t="s">
        <v>3623</v>
      </c>
      <c r="H72" s="266">
        <v>2</v>
      </c>
      <c r="I72" s="283"/>
    </row>
    <row r="73" spans="1:9" ht="13.5" customHeight="1">
      <c r="A73" s="2455">
        <v>44840</v>
      </c>
      <c r="B73" s="168" t="s">
        <v>3624</v>
      </c>
      <c r="C73" s="168">
        <v>63</v>
      </c>
      <c r="D73" s="304">
        <v>0.375</v>
      </c>
      <c r="E73" s="170" t="s">
        <v>3612</v>
      </c>
      <c r="F73" s="284" t="s">
        <v>751</v>
      </c>
      <c r="G73" s="284" t="s">
        <v>3625</v>
      </c>
      <c r="H73" s="284">
        <v>1</v>
      </c>
      <c r="I73" s="285"/>
    </row>
    <row r="74" spans="1:9" ht="13.5" customHeight="1">
      <c r="A74" s="2455"/>
      <c r="B74" s="171"/>
      <c r="C74" s="171">
        <v>64</v>
      </c>
      <c r="D74" s="302">
        <v>0.375</v>
      </c>
      <c r="E74" s="166" t="s">
        <v>3612</v>
      </c>
      <c r="F74" s="254" t="s">
        <v>751</v>
      </c>
      <c r="G74" s="254" t="s">
        <v>3626</v>
      </c>
      <c r="H74" s="254">
        <v>2</v>
      </c>
      <c r="I74" s="255"/>
    </row>
    <row r="75" spans="1:9" ht="13.5" customHeight="1">
      <c r="A75" s="2455"/>
      <c r="B75" s="171"/>
      <c r="C75" s="171">
        <v>65</v>
      </c>
      <c r="D75" s="302">
        <v>0.375</v>
      </c>
      <c r="E75" s="166" t="s">
        <v>3612</v>
      </c>
      <c r="F75" s="254" t="s">
        <v>751</v>
      </c>
      <c r="G75" s="254" t="s">
        <v>3627</v>
      </c>
      <c r="H75" s="254">
        <v>3</v>
      </c>
      <c r="I75" s="255"/>
    </row>
    <row r="76" spans="1:9" ht="13.5" customHeight="1">
      <c r="A76" s="2455"/>
      <c r="B76" s="171"/>
      <c r="C76" s="171">
        <v>66</v>
      </c>
      <c r="D76" s="302">
        <v>0.41666666666666702</v>
      </c>
      <c r="E76" s="166" t="s">
        <v>3612</v>
      </c>
      <c r="F76" s="254" t="s">
        <v>749</v>
      </c>
      <c r="G76" s="254" t="s">
        <v>3628</v>
      </c>
      <c r="H76" s="254">
        <v>1</v>
      </c>
      <c r="I76" s="255"/>
    </row>
    <row r="77" spans="1:9" ht="13.5" customHeight="1">
      <c r="A77" s="2455"/>
      <c r="B77" s="171"/>
      <c r="C77" s="171">
        <v>67</v>
      </c>
      <c r="D77" s="302">
        <v>0.41666666666666702</v>
      </c>
      <c r="E77" s="166" t="s">
        <v>3612</v>
      </c>
      <c r="F77" s="254" t="s">
        <v>749</v>
      </c>
      <c r="G77" s="254" t="s">
        <v>3629</v>
      </c>
      <c r="H77" s="254">
        <v>2</v>
      </c>
      <c r="I77" s="255"/>
    </row>
    <row r="78" spans="1:9" ht="13.5" customHeight="1">
      <c r="A78" s="2455"/>
      <c r="B78" s="171" t="s">
        <v>3630</v>
      </c>
      <c r="C78" s="171">
        <v>68</v>
      </c>
      <c r="D78" s="302">
        <v>0.58333333333333304</v>
      </c>
      <c r="E78" s="166" t="s">
        <v>3612</v>
      </c>
      <c r="F78" s="254" t="s">
        <v>751</v>
      </c>
      <c r="G78" s="254" t="s">
        <v>3555</v>
      </c>
      <c r="H78" s="254">
        <v>1</v>
      </c>
      <c r="I78" s="255" t="s">
        <v>3556</v>
      </c>
    </row>
    <row r="79" spans="1:9" ht="13.5" customHeight="1">
      <c r="A79" s="2455"/>
      <c r="B79" s="171"/>
      <c r="C79" s="171">
        <v>69</v>
      </c>
      <c r="D79" s="302">
        <v>0.58333333333333304</v>
      </c>
      <c r="E79" s="166" t="s">
        <v>3612</v>
      </c>
      <c r="F79" s="254" t="s">
        <v>751</v>
      </c>
      <c r="G79" s="254" t="s">
        <v>3558</v>
      </c>
      <c r="H79" s="254">
        <v>2</v>
      </c>
      <c r="I79" s="255" t="s">
        <v>3559</v>
      </c>
    </row>
    <row r="80" spans="1:9" ht="13.5" customHeight="1">
      <c r="A80" s="2455"/>
      <c r="B80" s="171"/>
      <c r="C80" s="171">
        <v>70</v>
      </c>
      <c r="D80" s="302">
        <v>0.64583333333333304</v>
      </c>
      <c r="E80" s="166" t="s">
        <v>3612</v>
      </c>
      <c r="F80" s="254" t="s">
        <v>749</v>
      </c>
      <c r="G80" s="254" t="s">
        <v>3561</v>
      </c>
      <c r="H80" s="254">
        <v>1</v>
      </c>
      <c r="I80" s="255" t="s">
        <v>3562</v>
      </c>
    </row>
    <row r="81" spans="1:9" ht="13.5" customHeight="1">
      <c r="A81" s="2455"/>
      <c r="B81" s="171"/>
      <c r="C81" s="171">
        <v>71</v>
      </c>
      <c r="D81" s="305">
        <v>0.64583333333333304</v>
      </c>
      <c r="E81" s="171" t="s">
        <v>3612</v>
      </c>
      <c r="F81" s="256" t="s">
        <v>749</v>
      </c>
      <c r="G81" s="256" t="s">
        <v>3564</v>
      </c>
      <c r="H81" s="256">
        <v>2</v>
      </c>
      <c r="I81" s="257" t="s">
        <v>3565</v>
      </c>
    </row>
    <row r="82" spans="1:9" ht="13.5" customHeight="1">
      <c r="A82" s="2458">
        <v>44841</v>
      </c>
      <c r="B82" s="165" t="s">
        <v>3631</v>
      </c>
      <c r="C82" s="165">
        <v>72</v>
      </c>
      <c r="D82" s="301">
        <v>0.375</v>
      </c>
      <c r="E82" s="165" t="s">
        <v>3612</v>
      </c>
      <c r="F82" s="252" t="s">
        <v>751</v>
      </c>
      <c r="G82" s="252" t="s">
        <v>3570</v>
      </c>
      <c r="H82" s="252">
        <v>2</v>
      </c>
      <c r="I82" s="253" t="s">
        <v>993</v>
      </c>
    </row>
    <row r="83" spans="1:9" ht="13.5" customHeight="1">
      <c r="A83" s="2455"/>
      <c r="B83" s="166"/>
      <c r="C83" s="166">
        <v>73</v>
      </c>
      <c r="D83" s="302">
        <v>0.4375</v>
      </c>
      <c r="E83" s="166" t="s">
        <v>3612</v>
      </c>
      <c r="F83" s="254" t="s">
        <v>749</v>
      </c>
      <c r="G83" s="254" t="s">
        <v>3567</v>
      </c>
      <c r="H83" s="254">
        <v>2</v>
      </c>
      <c r="I83" s="255" t="s">
        <v>993</v>
      </c>
    </row>
    <row r="84" spans="1:9" ht="13.5" customHeight="1">
      <c r="A84" s="2455"/>
      <c r="B84" s="166"/>
      <c r="C84" s="308"/>
      <c r="D84" s="309">
        <v>0.52083333333333304</v>
      </c>
      <c r="E84" s="2204" t="s">
        <v>3632</v>
      </c>
      <c r="F84" s="2204"/>
      <c r="G84" s="2204"/>
      <c r="H84" s="2204"/>
      <c r="I84" s="2448"/>
    </row>
    <row r="85" spans="1:9" ht="13.5" customHeight="1">
      <c r="A85" s="2455"/>
      <c r="B85" s="167"/>
      <c r="C85" s="191"/>
      <c r="D85" s="316">
        <v>0.53125</v>
      </c>
      <c r="E85" s="2450" t="s">
        <v>3633</v>
      </c>
      <c r="F85" s="2450"/>
      <c r="G85" s="2450"/>
      <c r="H85" s="2450"/>
      <c r="I85" s="2451"/>
    </row>
    <row r="86" spans="1:9" ht="13.5" customHeight="1">
      <c r="A86" s="1707" t="s">
        <v>665</v>
      </c>
      <c r="B86" s="2461"/>
      <c r="C86" s="2461"/>
      <c r="D86" s="1707"/>
      <c r="E86" s="1707"/>
      <c r="F86" s="1707"/>
      <c r="G86" s="1707"/>
      <c r="H86" s="1707"/>
      <c r="I86" s="1707"/>
    </row>
    <row r="87" spans="1:9" ht="29.05" customHeight="1">
      <c r="A87" s="1707"/>
      <c r="B87" s="2462"/>
      <c r="C87" s="2462"/>
      <c r="D87" s="1707"/>
      <c r="E87" s="1707"/>
      <c r="F87" s="1707"/>
      <c r="G87" s="1707"/>
      <c r="H87" s="1707"/>
      <c r="I87" s="1707"/>
    </row>
  </sheetData>
  <mergeCells count="22">
    <mergeCell ref="A86:I87"/>
    <mergeCell ref="E84:I84"/>
    <mergeCell ref="E85:I85"/>
    <mergeCell ref="A5:A8"/>
    <mergeCell ref="A9:A12"/>
    <mergeCell ref="A13:A16"/>
    <mergeCell ref="A17:A18"/>
    <mergeCell ref="A19:A20"/>
    <mergeCell ref="A21:A24"/>
    <mergeCell ref="A27:A38"/>
    <mergeCell ref="A39:A50"/>
    <mergeCell ref="A51:A58"/>
    <mergeCell ref="A59:A62"/>
    <mergeCell ref="A63:A72"/>
    <mergeCell ref="A73:A81"/>
    <mergeCell ref="A82:A85"/>
    <mergeCell ref="D25:I26"/>
    <mergeCell ref="A1:F1"/>
    <mergeCell ref="E23:I23"/>
    <mergeCell ref="E24:I24"/>
    <mergeCell ref="E61:I61"/>
    <mergeCell ref="E62:I62"/>
  </mergeCells>
  <pageMargins left="0.7" right="0.7" top="0.75" bottom="0.75" header="0.3" footer="0.3"/>
  <pageSetup paperSize="9" orientation="portrait"/>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tabColor rgb="FF538135"/>
    <outlinePr summaryBelow="0" summaryRight="0"/>
  </sheetPr>
  <dimension ref="A1:I97"/>
  <sheetViews>
    <sheetView topLeftCell="A66" zoomScale="110" zoomScaleNormal="110" workbookViewId="0">
      <selection activeCell="E74" sqref="E74"/>
    </sheetView>
  </sheetViews>
  <sheetFormatPr baseColWidth="10" defaultColWidth="9" defaultRowHeight="13.5" customHeight="1"/>
  <cols>
    <col min="1" max="1" width="12.34765625" style="192" customWidth="1"/>
    <col min="2" max="2" width="9" style="102"/>
    <col min="3" max="3" width="15.5" customWidth="1"/>
    <col min="5" max="5" width="47.34765625" customWidth="1"/>
    <col min="6" max="6" width="30.6484375" customWidth="1"/>
  </cols>
  <sheetData>
    <row r="1" spans="1:6" s="102" customFormat="1" ht="77.05" customHeight="1">
      <c r="A1" s="192"/>
      <c r="C1" s="194" t="s">
        <v>236</v>
      </c>
      <c r="D1" s="194"/>
      <c r="E1" s="194"/>
    </row>
    <row r="2" spans="1:6" s="102" customFormat="1" ht="13.5" customHeight="1">
      <c r="A2" s="270" t="s">
        <v>1440</v>
      </c>
      <c r="B2" s="271" t="s">
        <v>984</v>
      </c>
    </row>
    <row r="3" spans="1:6" s="102" customFormat="1" ht="20.05" customHeight="1">
      <c r="A3" s="270" t="s">
        <v>524</v>
      </c>
      <c r="B3" s="271" t="s">
        <v>3634</v>
      </c>
    </row>
    <row r="4" spans="1:6" ht="18" customHeight="1">
      <c r="A4" s="272" t="s">
        <v>8</v>
      </c>
      <c r="B4" s="273" t="s">
        <v>985</v>
      </c>
      <c r="C4" s="33" t="s">
        <v>8</v>
      </c>
      <c r="D4" s="33" t="s">
        <v>987</v>
      </c>
      <c r="E4" s="33" t="s">
        <v>988</v>
      </c>
      <c r="F4" s="34" t="s">
        <v>989</v>
      </c>
    </row>
    <row r="5" spans="1:6" ht="17.25" customHeight="1">
      <c r="A5" s="274" t="s">
        <v>3635</v>
      </c>
      <c r="B5" s="1973" t="s">
        <v>3636</v>
      </c>
      <c r="C5" s="1973"/>
      <c r="D5" s="1973"/>
      <c r="E5" s="1973"/>
      <c r="F5" s="2058"/>
    </row>
    <row r="6" spans="1:6" ht="17.25" customHeight="1">
      <c r="A6" s="275" t="s">
        <v>1076</v>
      </c>
      <c r="B6" s="1974"/>
      <c r="C6" s="1974"/>
      <c r="D6" s="1974"/>
      <c r="E6" s="1974"/>
      <c r="F6" s="1739"/>
    </row>
    <row r="7" spans="1:6" ht="18" customHeight="1">
      <c r="A7" s="276" t="s">
        <v>3637</v>
      </c>
      <c r="B7" s="1975"/>
      <c r="C7" s="1975"/>
      <c r="D7" s="1975"/>
      <c r="E7" s="1975"/>
      <c r="F7" s="1740"/>
    </row>
    <row r="8" spans="1:6" ht="17.25" customHeight="1">
      <c r="A8" s="274" t="s">
        <v>3638</v>
      </c>
      <c r="B8" s="2497" t="s">
        <v>3639</v>
      </c>
      <c r="C8" s="2498"/>
      <c r="D8" s="2498"/>
      <c r="E8" s="2498"/>
      <c r="F8" s="2150"/>
    </row>
    <row r="9" spans="1:6" ht="17.25" customHeight="1">
      <c r="A9" s="275" t="s">
        <v>3640</v>
      </c>
      <c r="B9" s="2499"/>
      <c r="C9" s="1721"/>
      <c r="D9" s="1721"/>
      <c r="E9" s="1721"/>
      <c r="F9" s="2151"/>
    </row>
    <row r="10" spans="1:6" ht="18" customHeight="1">
      <c r="A10" s="277" t="s">
        <v>3641</v>
      </c>
      <c r="B10" s="2500"/>
      <c r="C10" s="1997"/>
      <c r="D10" s="1997"/>
      <c r="E10" s="1997"/>
      <c r="F10" s="2501"/>
    </row>
    <row r="11" spans="1:6" ht="28.2">
      <c r="A11" s="278" t="s">
        <v>3642</v>
      </c>
      <c r="B11" s="2463" t="s">
        <v>662</v>
      </c>
      <c r="C11" s="2463"/>
      <c r="D11" s="2463"/>
      <c r="E11" s="2463"/>
      <c r="F11" s="2464"/>
    </row>
    <row r="12" spans="1:6" ht="42" customHeight="1">
      <c r="A12" s="2469" t="s">
        <v>3643</v>
      </c>
      <c r="B12" s="2478" t="s">
        <v>3644</v>
      </c>
      <c r="C12" s="252" t="s">
        <v>3645</v>
      </c>
      <c r="D12" s="2478" t="s">
        <v>749</v>
      </c>
      <c r="E12" s="252" t="s">
        <v>3646</v>
      </c>
      <c r="F12" s="253" t="s">
        <v>1909</v>
      </c>
    </row>
    <row r="13" spans="1:6" ht="34.5" customHeight="1">
      <c r="A13" s="2470"/>
      <c r="B13" s="2467"/>
      <c r="C13" s="279">
        <v>0.43055555555555602</v>
      </c>
      <c r="D13" s="2467"/>
      <c r="E13" s="280" t="s">
        <v>3647</v>
      </c>
      <c r="F13" s="281" t="s">
        <v>997</v>
      </c>
    </row>
    <row r="14" spans="1:6" ht="17.25" customHeight="1">
      <c r="A14" s="2470"/>
      <c r="B14" s="2467"/>
      <c r="C14" s="254" t="s">
        <v>3648</v>
      </c>
      <c r="D14" s="2467"/>
      <c r="E14" s="2204" t="s">
        <v>3649</v>
      </c>
      <c r="F14" s="281" t="s">
        <v>3650</v>
      </c>
    </row>
    <row r="15" spans="1:6" ht="34.5" customHeight="1">
      <c r="A15" s="2470"/>
      <c r="B15" s="2467"/>
      <c r="C15" s="279">
        <v>0.54166666666666696</v>
      </c>
      <c r="D15" s="2467"/>
      <c r="E15" s="2204"/>
      <c r="F15" s="281" t="s">
        <v>997</v>
      </c>
    </row>
    <row r="16" spans="1:6" ht="18" customHeight="1">
      <c r="A16" s="2470"/>
      <c r="B16" s="2467"/>
      <c r="C16" s="282" t="s">
        <v>3651</v>
      </c>
      <c r="D16" s="2467" t="s">
        <v>751</v>
      </c>
      <c r="E16" s="254" t="s">
        <v>3646</v>
      </c>
      <c r="F16" s="255" t="s">
        <v>3652</v>
      </c>
    </row>
    <row r="17" spans="1:6" ht="34.5" customHeight="1">
      <c r="A17" s="2470"/>
      <c r="B17" s="2467"/>
      <c r="C17" s="254" t="s">
        <v>867</v>
      </c>
      <c r="D17" s="2467"/>
      <c r="E17" s="254" t="s">
        <v>3653</v>
      </c>
      <c r="F17" s="255" t="s">
        <v>3654</v>
      </c>
    </row>
    <row r="18" spans="1:6" ht="34.5" customHeight="1">
      <c r="A18" s="2470"/>
      <c r="B18" s="2467"/>
      <c r="C18" s="254" t="s">
        <v>3655</v>
      </c>
      <c r="D18" s="2467"/>
      <c r="E18" s="254" t="s">
        <v>3656</v>
      </c>
      <c r="F18" s="255" t="s">
        <v>3652</v>
      </c>
    </row>
    <row r="19" spans="1:6" ht="34.5" customHeight="1">
      <c r="A19" s="2471"/>
      <c r="B19" s="2465"/>
      <c r="C19" s="2465" t="s">
        <v>3657</v>
      </c>
      <c r="D19" s="2465"/>
      <c r="E19" s="2465"/>
      <c r="F19" s="2466"/>
    </row>
    <row r="20" spans="1:6" ht="34.5" customHeight="1">
      <c r="A20" s="2472" t="s">
        <v>3658</v>
      </c>
      <c r="B20" s="2479" t="s">
        <v>3659</v>
      </c>
      <c r="C20" s="284" t="s">
        <v>3660</v>
      </c>
      <c r="D20" s="2479" t="s">
        <v>751</v>
      </c>
      <c r="E20" s="2487" t="s">
        <v>3656</v>
      </c>
      <c r="F20" s="285" t="s">
        <v>1909</v>
      </c>
    </row>
    <row r="21" spans="1:6" ht="17.25" customHeight="1">
      <c r="A21" s="2470"/>
      <c r="B21" s="2467"/>
      <c r="C21" s="279">
        <v>0.64583333333333304</v>
      </c>
      <c r="D21" s="2467"/>
      <c r="E21" s="2204"/>
      <c r="F21" s="281" t="s">
        <v>997</v>
      </c>
    </row>
    <row r="22" spans="1:6" ht="17.25" customHeight="1">
      <c r="A22" s="2470"/>
      <c r="B22" s="2467"/>
      <c r="C22" s="254" t="s">
        <v>3661</v>
      </c>
      <c r="D22" s="2467"/>
      <c r="E22" s="286" t="s">
        <v>3662</v>
      </c>
      <c r="F22" s="255" t="s">
        <v>3652</v>
      </c>
    </row>
    <row r="23" spans="1:6" ht="17.25" customHeight="1">
      <c r="A23" s="2470"/>
      <c r="B23" s="2467"/>
      <c r="C23" s="254" t="s">
        <v>3663</v>
      </c>
      <c r="D23" s="2467" t="s">
        <v>751</v>
      </c>
      <c r="E23" s="254" t="s">
        <v>3646</v>
      </c>
      <c r="F23" s="255" t="s">
        <v>1909</v>
      </c>
    </row>
    <row r="24" spans="1:6" ht="18" customHeight="1">
      <c r="A24" s="2470"/>
      <c r="B24" s="2467"/>
      <c r="C24" s="254" t="s">
        <v>3664</v>
      </c>
      <c r="D24" s="2467"/>
      <c r="E24" s="254" t="s">
        <v>3649</v>
      </c>
      <c r="F24" s="255" t="s">
        <v>3650</v>
      </c>
    </row>
    <row r="25" spans="1:6" ht="34.5" customHeight="1">
      <c r="A25" s="2470"/>
      <c r="B25" s="2467"/>
      <c r="C25" s="279">
        <v>0.52777777777777801</v>
      </c>
      <c r="D25" s="2467"/>
      <c r="E25" s="280" t="s">
        <v>3646</v>
      </c>
      <c r="F25" s="281" t="s">
        <v>997</v>
      </c>
    </row>
    <row r="26" spans="1:6" ht="17.25" customHeight="1">
      <c r="A26" s="2470"/>
      <c r="B26" s="2467"/>
      <c r="C26" s="282" t="s">
        <v>735</v>
      </c>
      <c r="D26" s="254" t="s">
        <v>890</v>
      </c>
      <c r="E26" s="254" t="s">
        <v>3665</v>
      </c>
      <c r="F26" s="255" t="s">
        <v>3652</v>
      </c>
    </row>
    <row r="27" spans="1:6" ht="17.25" customHeight="1">
      <c r="A27" s="2470"/>
      <c r="B27" s="2467"/>
      <c r="C27" s="254" t="s">
        <v>867</v>
      </c>
      <c r="D27" s="2467" t="s">
        <v>751</v>
      </c>
      <c r="E27" s="254" t="s">
        <v>3653</v>
      </c>
      <c r="F27" s="255" t="s">
        <v>3666</v>
      </c>
    </row>
    <row r="28" spans="1:6" ht="17.25" customHeight="1">
      <c r="A28" s="2470"/>
      <c r="B28" s="2467"/>
      <c r="C28" s="254" t="s">
        <v>712</v>
      </c>
      <c r="D28" s="2467"/>
      <c r="E28" s="254" t="s">
        <v>3667</v>
      </c>
      <c r="F28" s="255" t="s">
        <v>3668</v>
      </c>
    </row>
    <row r="29" spans="1:6" ht="17.25" customHeight="1">
      <c r="A29" s="2470"/>
      <c r="B29" s="2467"/>
      <c r="C29" s="279">
        <v>0.65972222222222199</v>
      </c>
      <c r="D29" s="2467"/>
      <c r="E29" s="280" t="s">
        <v>3653</v>
      </c>
      <c r="F29" s="281" t="s">
        <v>997</v>
      </c>
    </row>
    <row r="30" spans="1:6" ht="34.5" customHeight="1">
      <c r="A30" s="2470"/>
      <c r="B30" s="2467"/>
      <c r="C30" s="254" t="s">
        <v>3669</v>
      </c>
      <c r="D30" s="2485" t="s">
        <v>749</v>
      </c>
      <c r="E30" s="2488" t="s">
        <v>3670</v>
      </c>
      <c r="F30" s="2492" t="s">
        <v>3671</v>
      </c>
    </row>
    <row r="31" spans="1:6" ht="35.25" customHeight="1">
      <c r="A31" s="2470"/>
      <c r="B31" s="2467"/>
      <c r="C31" s="254" t="s">
        <v>875</v>
      </c>
      <c r="D31" s="2486"/>
      <c r="E31" s="2479"/>
      <c r="F31" s="2493"/>
    </row>
    <row r="32" spans="1:6" ht="34.5" customHeight="1">
      <c r="A32" s="2470"/>
      <c r="B32" s="2467"/>
      <c r="C32" s="2467" t="s">
        <v>3672</v>
      </c>
      <c r="D32" s="2467"/>
      <c r="E32" s="2467"/>
      <c r="F32" s="2468"/>
    </row>
    <row r="33" spans="1:6" ht="17.25" customHeight="1">
      <c r="A33" s="2470"/>
      <c r="B33" s="2467"/>
      <c r="C33" s="2467"/>
      <c r="D33" s="2467"/>
      <c r="E33" s="2467"/>
      <c r="F33" s="2468"/>
    </row>
    <row r="34" spans="1:6" ht="34.5" customHeight="1">
      <c r="A34" s="2473"/>
      <c r="B34" s="2480"/>
      <c r="C34" s="2480"/>
      <c r="D34" s="2480"/>
      <c r="E34" s="2480"/>
      <c r="F34" s="2492"/>
    </row>
    <row r="35" spans="1:6" ht="34.5" customHeight="1">
      <c r="A35" s="2469" t="s">
        <v>3673</v>
      </c>
      <c r="B35" s="2481" t="s">
        <v>3674</v>
      </c>
      <c r="C35" s="252" t="s">
        <v>3660</v>
      </c>
      <c r="D35" s="2478" t="s">
        <v>751</v>
      </c>
      <c r="E35" s="2489" t="s">
        <v>3675</v>
      </c>
      <c r="F35" s="253" t="s">
        <v>1909</v>
      </c>
    </row>
    <row r="36" spans="1:6" ht="34.5" customHeight="1">
      <c r="A36" s="2470"/>
      <c r="B36" s="2482"/>
      <c r="C36" s="279">
        <v>0.64583333333333304</v>
      </c>
      <c r="D36" s="2467"/>
      <c r="E36" s="2204"/>
      <c r="F36" s="281" t="s">
        <v>997</v>
      </c>
    </row>
    <row r="37" spans="1:6" ht="17.25" customHeight="1">
      <c r="A37" s="2470"/>
      <c r="B37" s="2482"/>
      <c r="C37" s="254" t="s">
        <v>3676</v>
      </c>
      <c r="D37" s="2467" t="s">
        <v>890</v>
      </c>
      <c r="E37" s="254" t="s">
        <v>3665</v>
      </c>
      <c r="F37" s="255" t="s">
        <v>1909</v>
      </c>
    </row>
    <row r="38" spans="1:6" ht="17.25" customHeight="1">
      <c r="A38" s="2470"/>
      <c r="B38" s="2482"/>
      <c r="C38" s="254" t="s">
        <v>3677</v>
      </c>
      <c r="D38" s="2467"/>
      <c r="E38" s="254" t="s">
        <v>3665</v>
      </c>
      <c r="F38" s="255" t="s">
        <v>3678</v>
      </c>
    </row>
    <row r="39" spans="1:6" ht="17.25" customHeight="1">
      <c r="A39" s="2470"/>
      <c r="B39" s="2482"/>
      <c r="C39" s="254" t="s">
        <v>3679</v>
      </c>
      <c r="D39" s="2467"/>
      <c r="E39" s="254" t="s">
        <v>3665</v>
      </c>
      <c r="F39" s="255" t="s">
        <v>3680</v>
      </c>
    </row>
    <row r="40" spans="1:6" ht="18" customHeight="1">
      <c r="A40" s="2470"/>
      <c r="B40" s="2482"/>
      <c r="C40" s="254" t="s">
        <v>3681</v>
      </c>
      <c r="D40" s="2467"/>
      <c r="E40" s="254" t="s">
        <v>3665</v>
      </c>
      <c r="F40" s="255" t="s">
        <v>3682</v>
      </c>
    </row>
    <row r="41" spans="1:6" ht="34.5" customHeight="1">
      <c r="A41" s="2470"/>
      <c r="B41" s="2482"/>
      <c r="C41" s="279">
        <v>0.51388888888888895</v>
      </c>
      <c r="D41" s="2467"/>
      <c r="E41" s="280" t="s">
        <v>3665</v>
      </c>
      <c r="F41" s="281" t="s">
        <v>997</v>
      </c>
    </row>
    <row r="42" spans="1:6" ht="34.5" customHeight="1">
      <c r="A42" s="2470"/>
      <c r="B42" s="2482"/>
      <c r="C42" s="254" t="s">
        <v>1753</v>
      </c>
      <c r="D42" s="2467" t="s">
        <v>749</v>
      </c>
      <c r="E42" s="254" t="s">
        <v>3670</v>
      </c>
      <c r="F42" s="255" t="s">
        <v>3683</v>
      </c>
    </row>
    <row r="43" spans="1:6" ht="34.5" customHeight="1">
      <c r="A43" s="2470"/>
      <c r="B43" s="2482"/>
      <c r="C43" s="254" t="s">
        <v>3651</v>
      </c>
      <c r="D43" s="2467"/>
      <c r="E43" s="2467" t="s">
        <v>3670</v>
      </c>
      <c r="F43" s="2468" t="s">
        <v>3684</v>
      </c>
    </row>
    <row r="44" spans="1:6" ht="17.25" customHeight="1">
      <c r="A44" s="2470"/>
      <c r="B44" s="2482"/>
      <c r="C44" s="282" t="s">
        <v>3008</v>
      </c>
      <c r="D44" s="2467"/>
      <c r="E44" s="2467"/>
      <c r="F44" s="2468"/>
    </row>
    <row r="45" spans="1:6" ht="17.25" customHeight="1">
      <c r="A45" s="2470"/>
      <c r="B45" s="2479"/>
      <c r="C45" s="254" t="s">
        <v>2900</v>
      </c>
      <c r="D45" s="2467"/>
      <c r="E45" s="254" t="s">
        <v>3685</v>
      </c>
      <c r="F45" s="255" t="s">
        <v>3652</v>
      </c>
    </row>
    <row r="46" spans="1:6" ht="35.049999999999997" customHeight="1">
      <c r="A46" s="2473"/>
      <c r="B46" s="256" t="s">
        <v>3686</v>
      </c>
      <c r="C46" s="256" t="s">
        <v>3687</v>
      </c>
      <c r="D46" s="256" t="s">
        <v>890</v>
      </c>
      <c r="E46" s="256" t="s">
        <v>3688</v>
      </c>
      <c r="F46" s="257" t="s">
        <v>3654</v>
      </c>
    </row>
    <row r="47" spans="1:6" ht="37" customHeight="1">
      <c r="A47" s="2469" t="s">
        <v>3689</v>
      </c>
      <c r="B47" s="2481" t="s">
        <v>3690</v>
      </c>
      <c r="C47" s="252" t="s">
        <v>3691</v>
      </c>
      <c r="D47" s="252" t="s">
        <v>749</v>
      </c>
      <c r="E47" s="252" t="s">
        <v>3656</v>
      </c>
      <c r="F47" s="253" t="s">
        <v>3652</v>
      </c>
    </row>
    <row r="48" spans="1:6" ht="18" customHeight="1">
      <c r="A48" s="2470"/>
      <c r="B48" s="2482"/>
      <c r="C48" s="254" t="s">
        <v>1936</v>
      </c>
      <c r="D48" s="254" t="s">
        <v>751</v>
      </c>
      <c r="E48" s="254" t="s">
        <v>3692</v>
      </c>
      <c r="F48" s="255" t="s">
        <v>3652</v>
      </c>
    </row>
    <row r="49" spans="1:6" ht="34.5" customHeight="1">
      <c r="A49" s="2470"/>
      <c r="B49" s="2482"/>
      <c r="C49" s="254" t="s">
        <v>3693</v>
      </c>
      <c r="D49" s="2480" t="s">
        <v>749</v>
      </c>
      <c r="E49" s="254" t="s">
        <v>3685</v>
      </c>
      <c r="F49" s="255" t="s">
        <v>1909</v>
      </c>
    </row>
    <row r="50" spans="1:6" ht="17.25" customHeight="1">
      <c r="A50" s="2470"/>
      <c r="B50" s="2482"/>
      <c r="C50" s="254" t="s">
        <v>3694</v>
      </c>
      <c r="D50" s="2482"/>
      <c r="E50" s="254" t="s">
        <v>3695</v>
      </c>
      <c r="F50" s="255" t="s">
        <v>3650</v>
      </c>
    </row>
    <row r="51" spans="1:6" ht="34.5" customHeight="1">
      <c r="A51" s="2470"/>
      <c r="B51" s="2482"/>
      <c r="C51" s="279">
        <v>0.55555555555555602</v>
      </c>
      <c r="D51" s="2479"/>
      <c r="E51" s="280" t="s">
        <v>3685</v>
      </c>
      <c r="F51" s="281" t="s">
        <v>997</v>
      </c>
    </row>
    <row r="52" spans="1:6" ht="17.25" customHeight="1">
      <c r="A52" s="2470"/>
      <c r="B52" s="2482"/>
      <c r="C52" s="254" t="s">
        <v>1753</v>
      </c>
      <c r="D52" s="2467" t="s">
        <v>749</v>
      </c>
      <c r="E52" s="254" t="s">
        <v>3670</v>
      </c>
      <c r="F52" s="255" t="s">
        <v>3696</v>
      </c>
    </row>
    <row r="53" spans="1:6" ht="17.25" customHeight="1">
      <c r="A53" s="2470"/>
      <c r="B53" s="2482"/>
      <c r="C53" s="254" t="s">
        <v>3697</v>
      </c>
      <c r="D53" s="2467"/>
      <c r="E53" s="254" t="s">
        <v>3698</v>
      </c>
      <c r="F53" s="255" t="s">
        <v>3650</v>
      </c>
    </row>
    <row r="54" spans="1:6" ht="42" customHeight="1">
      <c r="A54" s="2470"/>
      <c r="B54" s="2479"/>
      <c r="C54" s="279">
        <v>0.65972222222222199</v>
      </c>
      <c r="D54" s="2480" t="s">
        <v>890</v>
      </c>
      <c r="E54" s="280" t="s">
        <v>3670</v>
      </c>
      <c r="F54" s="287" t="s">
        <v>997</v>
      </c>
    </row>
    <row r="55" spans="1:6" ht="17.25" customHeight="1">
      <c r="A55" s="2470"/>
      <c r="B55" s="2467" t="s">
        <v>3699</v>
      </c>
      <c r="C55" s="254" t="s">
        <v>3700</v>
      </c>
      <c r="D55" s="2482"/>
      <c r="E55" s="254" t="s">
        <v>3701</v>
      </c>
      <c r="F55" s="255" t="s">
        <v>3666</v>
      </c>
    </row>
    <row r="56" spans="1:6" ht="17.25" customHeight="1">
      <c r="A56" s="2470"/>
      <c r="B56" s="2467"/>
      <c r="C56" s="282">
        <v>0.54166666666666696</v>
      </c>
      <c r="D56" s="2482"/>
      <c r="E56" s="2467" t="s">
        <v>3702</v>
      </c>
      <c r="F56" s="2468"/>
    </row>
    <row r="57" spans="1:6" ht="17.25" customHeight="1">
      <c r="A57" s="2470"/>
      <c r="B57" s="2467"/>
      <c r="C57" s="282">
        <v>0.5625</v>
      </c>
      <c r="D57" s="2482"/>
      <c r="E57" s="2467" t="s">
        <v>3703</v>
      </c>
      <c r="F57" s="2468"/>
    </row>
    <row r="58" spans="1:6" ht="17.25" customHeight="1">
      <c r="A58" s="2470"/>
      <c r="B58" s="2467"/>
      <c r="C58" s="282">
        <v>0.60416666666666696</v>
      </c>
      <c r="D58" s="2482"/>
      <c r="E58" s="254" t="s">
        <v>3704</v>
      </c>
      <c r="F58" s="255" t="s">
        <v>3650</v>
      </c>
    </row>
    <row r="59" spans="1:6" ht="13.5" customHeight="1">
      <c r="A59" s="2470"/>
      <c r="B59" s="2467"/>
      <c r="C59" s="282">
        <v>0.64583333333333304</v>
      </c>
      <c r="D59" s="2482"/>
      <c r="E59" s="254" t="s">
        <v>3705</v>
      </c>
      <c r="F59" s="255" t="s">
        <v>3650</v>
      </c>
    </row>
    <row r="60" spans="1:6" ht="39" customHeight="1">
      <c r="A60" s="2473"/>
      <c r="B60" s="2480"/>
      <c r="C60" s="288">
        <v>0.6875</v>
      </c>
      <c r="D60" s="2482"/>
      <c r="E60" s="262" t="s">
        <v>3706</v>
      </c>
      <c r="F60" s="287" t="s">
        <v>997</v>
      </c>
    </row>
    <row r="61" spans="1:6" ht="34.5" customHeight="1">
      <c r="A61" s="2474" t="s">
        <v>3707</v>
      </c>
      <c r="B61" s="2481" t="s">
        <v>3708</v>
      </c>
      <c r="C61" s="252" t="s">
        <v>3660</v>
      </c>
      <c r="D61" s="2481" t="s">
        <v>749</v>
      </c>
      <c r="E61" s="252" t="s">
        <v>3656</v>
      </c>
      <c r="F61" s="253" t="s">
        <v>1909</v>
      </c>
    </row>
    <row r="62" spans="1:6" ht="17.25" customHeight="1">
      <c r="A62" s="2475"/>
      <c r="B62" s="2482"/>
      <c r="C62" s="279">
        <v>0.64583333333333304</v>
      </c>
      <c r="D62" s="2479"/>
      <c r="E62" s="280" t="s">
        <v>3656</v>
      </c>
      <c r="F62" s="281" t="s">
        <v>997</v>
      </c>
    </row>
    <row r="63" spans="1:6" ht="17.25" customHeight="1">
      <c r="A63" s="2475"/>
      <c r="B63" s="2482"/>
      <c r="C63" s="254" t="s">
        <v>3663</v>
      </c>
      <c r="D63" s="2467" t="s">
        <v>751</v>
      </c>
      <c r="E63" s="254" t="s">
        <v>3692</v>
      </c>
      <c r="F63" s="255" t="s">
        <v>1909</v>
      </c>
    </row>
    <row r="64" spans="1:6" ht="17.25" customHeight="1">
      <c r="A64" s="2475"/>
      <c r="B64" s="2482"/>
      <c r="C64" s="254" t="s">
        <v>2159</v>
      </c>
      <c r="D64" s="2467"/>
      <c r="E64" s="254" t="s">
        <v>3709</v>
      </c>
      <c r="F64" s="255" t="s">
        <v>3650</v>
      </c>
    </row>
    <row r="65" spans="1:9" ht="18" customHeight="1">
      <c r="A65" s="2475"/>
      <c r="B65" s="2482"/>
      <c r="C65" s="279">
        <v>0.53472222222222199</v>
      </c>
      <c r="D65" s="2467"/>
      <c r="E65" s="280" t="s">
        <v>3692</v>
      </c>
      <c r="F65" s="281" t="s">
        <v>997</v>
      </c>
    </row>
    <row r="66" spans="1:9" s="102" customFormat="1" ht="28.2">
      <c r="A66" s="2475"/>
      <c r="B66" s="2482"/>
      <c r="C66" s="254" t="s">
        <v>3651</v>
      </c>
      <c r="D66" s="254" t="s">
        <v>749</v>
      </c>
      <c r="E66" s="254" t="s">
        <v>3692</v>
      </c>
      <c r="F66" s="255" t="s">
        <v>3652</v>
      </c>
      <c r="G66" s="3"/>
      <c r="H66" s="3"/>
      <c r="I66" s="161"/>
    </row>
    <row r="67" spans="1:9" ht="15.6">
      <c r="A67" s="2475"/>
      <c r="B67" s="2479"/>
      <c r="C67" s="254" t="s">
        <v>2900</v>
      </c>
      <c r="D67" s="254" t="s">
        <v>751</v>
      </c>
      <c r="E67" s="254" t="s">
        <v>3685</v>
      </c>
      <c r="F67" s="255" t="s">
        <v>3652</v>
      </c>
    </row>
    <row r="68" spans="1:9" ht="28.2">
      <c r="A68" s="2475"/>
      <c r="B68" s="2480" t="s">
        <v>3710</v>
      </c>
      <c r="C68" s="254" t="s">
        <v>867</v>
      </c>
      <c r="D68" s="2467" t="s">
        <v>890</v>
      </c>
      <c r="E68" s="254" t="s">
        <v>3711</v>
      </c>
      <c r="F68" s="255" t="s">
        <v>1909</v>
      </c>
    </row>
    <row r="69" spans="1:9" ht="15.6">
      <c r="A69" s="2475"/>
      <c r="B69" s="2482"/>
      <c r="C69" s="282">
        <v>0.5</v>
      </c>
      <c r="D69" s="2467"/>
      <c r="E69" s="2467" t="s">
        <v>3712</v>
      </c>
      <c r="F69" s="2468"/>
    </row>
    <row r="70" spans="1:9" ht="15.6">
      <c r="A70" s="2475"/>
      <c r="B70" s="2482"/>
      <c r="C70" s="282">
        <v>0.54166666666666696</v>
      </c>
      <c r="D70" s="2467"/>
      <c r="E70" s="254" t="s">
        <v>3713</v>
      </c>
      <c r="F70" s="255" t="s">
        <v>3678</v>
      </c>
    </row>
    <row r="71" spans="1:9" ht="15.6">
      <c r="A71" s="2475"/>
      <c r="B71" s="2482"/>
      <c r="C71" s="282">
        <v>0.5625</v>
      </c>
      <c r="D71" s="2467"/>
      <c r="E71" s="254" t="s">
        <v>3713</v>
      </c>
      <c r="F71" s="255" t="s">
        <v>3680</v>
      </c>
    </row>
    <row r="72" spans="1:9" ht="15.6">
      <c r="A72" s="2475"/>
      <c r="B72" s="2482"/>
      <c r="C72" s="282">
        <v>0.58333333333333304</v>
      </c>
      <c r="D72" s="2467"/>
      <c r="E72" s="254" t="s">
        <v>3713</v>
      </c>
      <c r="F72" s="255" t="s">
        <v>3682</v>
      </c>
    </row>
    <row r="73" spans="1:9" ht="15.6">
      <c r="A73" s="2475"/>
      <c r="B73" s="2482"/>
      <c r="C73" s="288">
        <v>0.61805555555555602</v>
      </c>
      <c r="D73" s="2480"/>
      <c r="E73" s="262" t="s">
        <v>3713</v>
      </c>
      <c r="F73" s="287" t="s">
        <v>997</v>
      </c>
    </row>
    <row r="74" spans="1:9" ht="28.2">
      <c r="A74" s="2469" t="s">
        <v>3714</v>
      </c>
      <c r="B74" s="2478" t="s">
        <v>3715</v>
      </c>
      <c r="C74" s="252" t="s">
        <v>3663</v>
      </c>
      <c r="D74" s="2481" t="s">
        <v>749</v>
      </c>
      <c r="E74" s="252" t="s">
        <v>3692</v>
      </c>
      <c r="F74" s="253" t="s">
        <v>1909</v>
      </c>
    </row>
    <row r="75" spans="1:9" ht="13.5" customHeight="1">
      <c r="A75" s="2470"/>
      <c r="B75" s="2467"/>
      <c r="C75" s="254" t="s">
        <v>2159</v>
      </c>
      <c r="D75" s="2482"/>
      <c r="E75" s="254" t="s">
        <v>3709</v>
      </c>
      <c r="F75" s="255" t="s">
        <v>3650</v>
      </c>
    </row>
    <row r="76" spans="1:9" ht="13.5" customHeight="1">
      <c r="A76" s="2470"/>
      <c r="B76" s="2467"/>
      <c r="C76" s="279">
        <v>0.53472222222222199</v>
      </c>
      <c r="D76" s="2479"/>
      <c r="E76" s="280" t="s">
        <v>3692</v>
      </c>
      <c r="F76" s="281" t="s">
        <v>997</v>
      </c>
    </row>
    <row r="77" spans="1:9" ht="13.5" customHeight="1">
      <c r="A77" s="2470"/>
      <c r="B77" s="2467"/>
      <c r="C77" s="254" t="s">
        <v>735</v>
      </c>
      <c r="D77" s="289" t="s">
        <v>890</v>
      </c>
      <c r="E77" s="254" t="s">
        <v>3716</v>
      </c>
      <c r="F77" s="255" t="s">
        <v>3652</v>
      </c>
    </row>
    <row r="78" spans="1:9" ht="13.5" customHeight="1">
      <c r="A78" s="2470"/>
      <c r="B78" s="2467"/>
      <c r="C78" s="254" t="s">
        <v>3693</v>
      </c>
      <c r="D78" s="2480" t="s">
        <v>751</v>
      </c>
      <c r="E78" s="254" t="s">
        <v>3685</v>
      </c>
      <c r="F78" s="255" t="s">
        <v>1909</v>
      </c>
    </row>
    <row r="79" spans="1:9" ht="13.5" customHeight="1">
      <c r="A79" s="2470"/>
      <c r="B79" s="2467"/>
      <c r="C79" s="289" t="s">
        <v>735</v>
      </c>
      <c r="D79" s="2482"/>
      <c r="E79" s="289" t="s">
        <v>3695</v>
      </c>
      <c r="F79" s="255" t="s">
        <v>3650</v>
      </c>
    </row>
    <row r="80" spans="1:9" ht="13.5" customHeight="1">
      <c r="A80" s="2470"/>
      <c r="B80" s="2467"/>
      <c r="C80" s="279">
        <v>0.64583333333333304</v>
      </c>
      <c r="D80" s="2479"/>
      <c r="E80" s="280" t="s">
        <v>3685</v>
      </c>
      <c r="F80" s="281" t="s">
        <v>997</v>
      </c>
    </row>
    <row r="81" spans="1:6" ht="15.6">
      <c r="A81" s="2471"/>
      <c r="B81" s="2465"/>
      <c r="C81" s="266" t="s">
        <v>3717</v>
      </c>
      <c r="D81" s="290" t="s">
        <v>890</v>
      </c>
      <c r="E81" s="2465" t="s">
        <v>3718</v>
      </c>
      <c r="F81" s="2466"/>
    </row>
    <row r="82" spans="1:6" ht="13.5" customHeight="1">
      <c r="A82" s="2476" t="s">
        <v>3719</v>
      </c>
      <c r="B82" s="2065" t="s">
        <v>3720</v>
      </c>
      <c r="C82" s="291" t="s">
        <v>3676</v>
      </c>
      <c r="D82" s="2065" t="s">
        <v>890</v>
      </c>
      <c r="E82" s="291" t="s">
        <v>3716</v>
      </c>
      <c r="F82" s="292" t="s">
        <v>1909</v>
      </c>
    </row>
    <row r="83" spans="1:6" ht="13.5" customHeight="1">
      <c r="A83" s="2476"/>
      <c r="B83" s="2065"/>
      <c r="C83" s="17" t="s">
        <v>3721</v>
      </c>
      <c r="D83" s="2065"/>
      <c r="E83" s="17" t="s">
        <v>3716</v>
      </c>
      <c r="F83" s="21" t="s">
        <v>3678</v>
      </c>
    </row>
    <row r="84" spans="1:6" ht="13.5" customHeight="1">
      <c r="A84" s="2476"/>
      <c r="B84" s="2065"/>
      <c r="C84" s="17" t="s">
        <v>3679</v>
      </c>
      <c r="D84" s="2065"/>
      <c r="E84" s="17" t="s">
        <v>3716</v>
      </c>
      <c r="F84" s="21" t="s">
        <v>3680</v>
      </c>
    </row>
    <row r="85" spans="1:6" ht="13.5" customHeight="1">
      <c r="A85" s="2476"/>
      <c r="B85" s="2065"/>
      <c r="C85" s="17" t="s">
        <v>3681</v>
      </c>
      <c r="D85" s="2065"/>
      <c r="E85" s="17" t="s">
        <v>3716</v>
      </c>
      <c r="F85" s="21" t="s">
        <v>3682</v>
      </c>
    </row>
    <row r="86" spans="1:6" ht="13.5" customHeight="1">
      <c r="A86" s="2476"/>
      <c r="B86" s="2065"/>
      <c r="C86" s="293">
        <v>0.51388888888888895</v>
      </c>
      <c r="D86" s="2065"/>
      <c r="E86" s="19" t="s">
        <v>3716</v>
      </c>
      <c r="F86" s="281" t="s">
        <v>997</v>
      </c>
    </row>
    <row r="87" spans="1:6" ht="13.5" customHeight="1">
      <c r="A87" s="2476"/>
      <c r="B87" s="2065" t="s">
        <v>3722</v>
      </c>
      <c r="C87" s="2484" t="s">
        <v>3723</v>
      </c>
      <c r="D87" s="2065"/>
      <c r="E87" s="2490" t="s">
        <v>3724</v>
      </c>
      <c r="F87" s="2494" t="s">
        <v>3725</v>
      </c>
    </row>
    <row r="88" spans="1:6" ht="28" customHeight="1">
      <c r="A88" s="2476"/>
      <c r="B88" s="2065"/>
      <c r="C88" s="2417"/>
      <c r="D88" s="2065"/>
      <c r="E88" s="2491"/>
      <c r="F88" s="2495"/>
    </row>
    <row r="89" spans="1:6" ht="13.5" customHeight="1">
      <c r="A89" s="2474" t="s">
        <v>3726</v>
      </c>
      <c r="B89" s="2481" t="s">
        <v>3727</v>
      </c>
      <c r="C89" s="2478" t="s">
        <v>3700</v>
      </c>
      <c r="D89" s="2481" t="s">
        <v>890</v>
      </c>
      <c r="E89" s="2478" t="s">
        <v>3728</v>
      </c>
      <c r="F89" s="2496" t="s">
        <v>3729</v>
      </c>
    </row>
    <row r="90" spans="1:6" ht="25" customHeight="1">
      <c r="A90" s="2475"/>
      <c r="B90" s="2482"/>
      <c r="C90" s="2467"/>
      <c r="D90" s="2482"/>
      <c r="E90" s="2467"/>
      <c r="F90" s="2468"/>
    </row>
    <row r="91" spans="1:6" ht="15.6">
      <c r="A91" s="2475"/>
      <c r="B91" s="2482"/>
      <c r="C91" s="282">
        <v>0.5625</v>
      </c>
      <c r="D91" s="2482"/>
      <c r="E91" s="2467" t="s">
        <v>3730</v>
      </c>
      <c r="F91" s="2468"/>
    </row>
    <row r="92" spans="1:6" ht="15.6">
      <c r="A92" s="2475"/>
      <c r="B92" s="2482"/>
      <c r="C92" s="282">
        <v>0.58333333333333304</v>
      </c>
      <c r="D92" s="2482"/>
      <c r="E92" s="2467" t="s">
        <v>3731</v>
      </c>
      <c r="F92" s="2468"/>
    </row>
    <row r="93" spans="1:6" ht="13.5" customHeight="1">
      <c r="A93" s="2475"/>
      <c r="B93" s="2482"/>
      <c r="C93" s="282">
        <v>0.625</v>
      </c>
      <c r="D93" s="2482"/>
      <c r="E93" s="254" t="s">
        <v>3732</v>
      </c>
      <c r="F93" s="255" t="s">
        <v>3682</v>
      </c>
    </row>
    <row r="94" spans="1:6" ht="13.5" customHeight="1">
      <c r="A94" s="2475"/>
      <c r="B94" s="2482"/>
      <c r="C94" s="282">
        <v>0.66666666666666696</v>
      </c>
      <c r="D94" s="2482"/>
      <c r="E94" s="254" t="s">
        <v>3733</v>
      </c>
      <c r="F94" s="255" t="s">
        <v>3682</v>
      </c>
    </row>
    <row r="95" spans="1:6" ht="21" customHeight="1">
      <c r="A95" s="2477"/>
      <c r="B95" s="2483"/>
      <c r="C95" s="295">
        <v>0.6875</v>
      </c>
      <c r="D95" s="2483"/>
      <c r="E95" s="296" t="s">
        <v>3734</v>
      </c>
      <c r="F95" s="297" t="s">
        <v>997</v>
      </c>
    </row>
    <row r="96" spans="1:6" ht="13.5" customHeight="1">
      <c r="A96" s="2502" t="s">
        <v>3735</v>
      </c>
      <c r="B96" s="2503"/>
      <c r="C96" s="2503"/>
      <c r="D96" s="2503"/>
      <c r="E96" s="2503"/>
      <c r="F96" s="2503"/>
    </row>
    <row r="97" spans="1:6" ht="26.05" customHeight="1">
      <c r="A97" s="2502"/>
      <c r="B97" s="2503"/>
      <c r="C97" s="2503"/>
      <c r="D97" s="2503"/>
      <c r="E97" s="2503"/>
      <c r="F97" s="2503"/>
    </row>
  </sheetData>
  <mergeCells count="63">
    <mergeCell ref="B5:F7"/>
    <mergeCell ref="B8:F10"/>
    <mergeCell ref="C32:F34"/>
    <mergeCell ref="A96:F97"/>
    <mergeCell ref="E87:E88"/>
    <mergeCell ref="E89:E90"/>
    <mergeCell ref="F30:F31"/>
    <mergeCell ref="F43:F44"/>
    <mergeCell ref="F87:F88"/>
    <mergeCell ref="F89:F90"/>
    <mergeCell ref="E14:E15"/>
    <mergeCell ref="E20:E21"/>
    <mergeCell ref="E30:E31"/>
    <mergeCell ref="E35:E36"/>
    <mergeCell ref="E43:E44"/>
    <mergeCell ref="D68:D73"/>
    <mergeCell ref="D74:D76"/>
    <mergeCell ref="D78:D80"/>
    <mergeCell ref="D82:D88"/>
    <mergeCell ref="D89:D95"/>
    <mergeCell ref="D49:D51"/>
    <mergeCell ref="D52:D53"/>
    <mergeCell ref="D54:D60"/>
    <mergeCell ref="D61:D62"/>
    <mergeCell ref="D63:D65"/>
    <mergeCell ref="B74:B81"/>
    <mergeCell ref="B82:B86"/>
    <mergeCell ref="B87:B88"/>
    <mergeCell ref="B89:B95"/>
    <mergeCell ref="C87:C88"/>
    <mergeCell ref="C89:C90"/>
    <mergeCell ref="E81:F81"/>
    <mergeCell ref="E91:F91"/>
    <mergeCell ref="E92:F92"/>
    <mergeCell ref="A12:A19"/>
    <mergeCell ref="A20:A34"/>
    <mergeCell ref="A35:A46"/>
    <mergeCell ref="A47:A60"/>
    <mergeCell ref="A61:A73"/>
    <mergeCell ref="A74:A81"/>
    <mergeCell ref="A82:A88"/>
    <mergeCell ref="A89:A95"/>
    <mergeCell ref="B12:B19"/>
    <mergeCell ref="B20:B34"/>
    <mergeCell ref="B35:B45"/>
    <mergeCell ref="B47:B54"/>
    <mergeCell ref="B55:B60"/>
    <mergeCell ref="B11:F11"/>
    <mergeCell ref="C19:F19"/>
    <mergeCell ref="E56:F56"/>
    <mergeCell ref="E57:F57"/>
    <mergeCell ref="E69:F69"/>
    <mergeCell ref="B61:B67"/>
    <mergeCell ref="B68:B73"/>
    <mergeCell ref="D12:D15"/>
    <mergeCell ref="D16:D18"/>
    <mergeCell ref="D20:D22"/>
    <mergeCell ref="D23:D25"/>
    <mergeCell ref="D27:D29"/>
    <mergeCell ref="D30:D31"/>
    <mergeCell ref="D35:D36"/>
    <mergeCell ref="D37:D41"/>
    <mergeCell ref="D42:D45"/>
  </mergeCells>
  <pageMargins left="0.7" right="0.7" top="0.75" bottom="0.75" header="0.3" footer="0.3"/>
  <pageSetup paperSize="9" orientation="portrait"/>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tabColor theme="9"/>
    <outlinePr summaryBelow="0" summaryRight="0"/>
    <pageSetUpPr fitToPage="1"/>
  </sheetPr>
  <dimension ref="A1:F62"/>
  <sheetViews>
    <sheetView topLeftCell="A13" workbookViewId="0">
      <selection activeCell="D15" sqref="D15"/>
    </sheetView>
  </sheetViews>
  <sheetFormatPr baseColWidth="10" defaultColWidth="9" defaultRowHeight="15" customHeight="1"/>
  <cols>
    <col min="1" max="1" width="15.6484375" style="247" customWidth="1"/>
    <col min="2" max="2" width="9" style="247"/>
    <col min="3" max="3" width="15" style="248" customWidth="1"/>
    <col min="4" max="4" width="22.84765625" style="247" customWidth="1"/>
    <col min="5" max="5" width="35.09765625" style="247" customWidth="1"/>
    <col min="6" max="6" width="26.59765625" style="246" customWidth="1"/>
    <col min="7" max="16384" width="9" style="246"/>
  </cols>
  <sheetData>
    <row r="1" spans="1:6" ht="90" customHeight="1">
      <c r="A1" s="1697"/>
      <c r="B1" s="1697"/>
      <c r="C1" s="1697"/>
      <c r="D1" s="1697"/>
      <c r="E1" s="1697"/>
    </row>
    <row r="2" spans="1:6" ht="15" customHeight="1">
      <c r="A2" s="3" t="s">
        <v>1440</v>
      </c>
      <c r="B2" s="31" t="s">
        <v>984</v>
      </c>
      <c r="C2" s="246"/>
      <c r="D2" s="246"/>
      <c r="E2" s="246"/>
    </row>
    <row r="3" spans="1:6" ht="15" customHeight="1">
      <c r="A3" s="3" t="s">
        <v>524</v>
      </c>
      <c r="B3" s="31" t="s">
        <v>646</v>
      </c>
      <c r="C3" s="246"/>
      <c r="D3" s="246"/>
      <c r="E3" s="3"/>
    </row>
    <row r="4" spans="1:6" ht="18.75" customHeight="1">
      <c r="A4" s="249" t="s">
        <v>8</v>
      </c>
      <c r="B4" s="250" t="s">
        <v>985</v>
      </c>
      <c r="C4" s="250" t="s">
        <v>986</v>
      </c>
      <c r="D4" s="250" t="s">
        <v>988</v>
      </c>
      <c r="E4" s="251" t="s">
        <v>989</v>
      </c>
      <c r="F4" s="251" t="s">
        <v>524</v>
      </c>
    </row>
    <row r="5" spans="1:6" ht="17.25" customHeight="1">
      <c r="A5" s="2452">
        <v>45195</v>
      </c>
      <c r="B5" s="252" t="s">
        <v>3736</v>
      </c>
      <c r="C5" s="252" t="s">
        <v>706</v>
      </c>
      <c r="D5" s="252" t="s">
        <v>1443</v>
      </c>
      <c r="E5" s="252" t="s">
        <v>3737</v>
      </c>
      <c r="F5" s="253" t="s">
        <v>3738</v>
      </c>
    </row>
    <row r="6" spans="1:6" ht="17.25" customHeight="1">
      <c r="A6" s="2453"/>
      <c r="B6" s="254" t="s">
        <v>3739</v>
      </c>
      <c r="C6" s="254" t="s">
        <v>707</v>
      </c>
      <c r="D6" s="254" t="s">
        <v>1445</v>
      </c>
      <c r="E6" s="254" t="s">
        <v>3737</v>
      </c>
      <c r="F6" s="255" t="s">
        <v>3740</v>
      </c>
    </row>
    <row r="7" spans="1:6" ht="17.25" customHeight="1">
      <c r="A7" s="2453"/>
      <c r="B7" s="254" t="s">
        <v>3741</v>
      </c>
      <c r="C7" s="254" t="s">
        <v>713</v>
      </c>
      <c r="D7" s="254" t="s">
        <v>1443</v>
      </c>
      <c r="E7" s="254" t="s">
        <v>3742</v>
      </c>
      <c r="F7" s="255" t="s">
        <v>3738</v>
      </c>
    </row>
    <row r="8" spans="1:6" ht="17.25" customHeight="1">
      <c r="A8" s="2504"/>
      <c r="B8" s="256" t="s">
        <v>3743</v>
      </c>
      <c r="C8" s="256" t="s">
        <v>720</v>
      </c>
      <c r="D8" s="256" t="s">
        <v>1445</v>
      </c>
      <c r="E8" s="256" t="s">
        <v>3742</v>
      </c>
      <c r="F8" s="257" t="s">
        <v>3740</v>
      </c>
    </row>
    <row r="9" spans="1:6" ht="17.25" customHeight="1">
      <c r="A9" s="2452">
        <v>45196</v>
      </c>
      <c r="B9" s="252" t="s">
        <v>3744</v>
      </c>
      <c r="C9" s="252" t="s">
        <v>706</v>
      </c>
      <c r="D9" s="252" t="s">
        <v>1443</v>
      </c>
      <c r="E9" s="252" t="s">
        <v>3745</v>
      </c>
      <c r="F9" s="253" t="s">
        <v>3738</v>
      </c>
    </row>
    <row r="10" spans="1:6" ht="18" customHeight="1">
      <c r="A10" s="2453"/>
      <c r="B10" s="254" t="s">
        <v>3746</v>
      </c>
      <c r="C10" s="254" t="s">
        <v>707</v>
      </c>
      <c r="D10" s="254" t="s">
        <v>1445</v>
      </c>
      <c r="E10" s="254" t="s">
        <v>3745</v>
      </c>
      <c r="F10" s="258" t="s">
        <v>3747</v>
      </c>
    </row>
    <row r="11" spans="1:6" ht="17.25" customHeight="1">
      <c r="A11" s="2453"/>
      <c r="B11" s="254" t="s">
        <v>3748</v>
      </c>
      <c r="C11" s="254" t="s">
        <v>713</v>
      </c>
      <c r="D11" s="254" t="s">
        <v>1443</v>
      </c>
      <c r="E11" s="254" t="s">
        <v>3749</v>
      </c>
      <c r="F11" s="255" t="s">
        <v>3738</v>
      </c>
    </row>
    <row r="12" spans="1:6" ht="17.25" customHeight="1">
      <c r="A12" s="2504"/>
      <c r="B12" s="256" t="s">
        <v>3750</v>
      </c>
      <c r="C12" s="256" t="s">
        <v>720</v>
      </c>
      <c r="D12" s="256" t="s">
        <v>1445</v>
      </c>
      <c r="E12" s="256" t="s">
        <v>3745</v>
      </c>
      <c r="F12" s="259" t="s">
        <v>3751</v>
      </c>
    </row>
    <row r="13" spans="1:6" ht="17.25" customHeight="1">
      <c r="A13" s="2452">
        <v>45197</v>
      </c>
      <c r="B13" s="252" t="s">
        <v>3752</v>
      </c>
      <c r="C13" s="252" t="s">
        <v>707</v>
      </c>
      <c r="D13" s="252" t="s">
        <v>1443</v>
      </c>
      <c r="E13" s="252" t="s">
        <v>3753</v>
      </c>
      <c r="F13" s="253" t="s">
        <v>3738</v>
      </c>
    </row>
    <row r="14" spans="1:6" ht="17.25" customHeight="1">
      <c r="A14" s="2453"/>
      <c r="B14" s="254" t="s">
        <v>3754</v>
      </c>
      <c r="C14" s="254" t="s">
        <v>713</v>
      </c>
      <c r="D14" s="254" t="s">
        <v>1445</v>
      </c>
      <c r="E14" s="254" t="s">
        <v>1448</v>
      </c>
      <c r="F14" s="258" t="s">
        <v>3751</v>
      </c>
    </row>
    <row r="15" spans="1:6" ht="18" customHeight="1">
      <c r="A15" s="2504"/>
      <c r="B15" s="256" t="s">
        <v>3755</v>
      </c>
      <c r="C15" s="256" t="s">
        <v>720</v>
      </c>
      <c r="D15" s="256" t="s">
        <v>1445</v>
      </c>
      <c r="E15" s="256" t="s">
        <v>1448</v>
      </c>
      <c r="F15" s="259" t="s">
        <v>3751</v>
      </c>
    </row>
    <row r="16" spans="1:6" ht="17.25" customHeight="1">
      <c r="A16" s="2452">
        <v>45198</v>
      </c>
      <c r="B16" s="252" t="s">
        <v>3756</v>
      </c>
      <c r="C16" s="252" t="s">
        <v>708</v>
      </c>
      <c r="D16" s="252" t="s">
        <v>1443</v>
      </c>
      <c r="E16" s="252" t="s">
        <v>1451</v>
      </c>
      <c r="F16" s="260" t="s">
        <v>3757</v>
      </c>
    </row>
    <row r="17" spans="1:6" ht="17.25" customHeight="1">
      <c r="A17" s="2453"/>
      <c r="B17" s="254" t="s">
        <v>3758</v>
      </c>
      <c r="C17" s="254" t="s">
        <v>714</v>
      </c>
      <c r="D17" s="254" t="s">
        <v>1443</v>
      </c>
      <c r="E17" s="254" t="s">
        <v>1451</v>
      </c>
      <c r="F17" s="258" t="s">
        <v>3757</v>
      </c>
    </row>
    <row r="18" spans="1:6" ht="17.25" customHeight="1">
      <c r="A18" s="2453"/>
      <c r="B18" s="254" t="s">
        <v>3759</v>
      </c>
      <c r="C18" s="254" t="s">
        <v>713</v>
      </c>
      <c r="D18" s="254" t="s">
        <v>1445</v>
      </c>
      <c r="E18" s="254" t="s">
        <v>1451</v>
      </c>
      <c r="F18" s="258" t="s">
        <v>3757</v>
      </c>
    </row>
    <row r="19" spans="1:6" ht="18" customHeight="1">
      <c r="A19" s="2504"/>
      <c r="B19" s="256" t="s">
        <v>3760</v>
      </c>
      <c r="C19" s="256" t="s">
        <v>720</v>
      </c>
      <c r="D19" s="256" t="s">
        <v>1445</v>
      </c>
      <c r="E19" s="256" t="s">
        <v>1451</v>
      </c>
      <c r="F19" s="259" t="s">
        <v>3757</v>
      </c>
    </row>
    <row r="20" spans="1:6" ht="17.25" customHeight="1">
      <c r="A20" s="2452">
        <v>45199</v>
      </c>
      <c r="B20" s="252" t="s">
        <v>3761</v>
      </c>
      <c r="C20" s="252" t="s">
        <v>709</v>
      </c>
      <c r="D20" s="252" t="s">
        <v>1443</v>
      </c>
      <c r="E20" s="252" t="s">
        <v>993</v>
      </c>
      <c r="F20" s="260" t="s">
        <v>3757</v>
      </c>
    </row>
    <row r="21" spans="1:6" ht="17.25" customHeight="1">
      <c r="A21" s="2453"/>
      <c r="B21" s="254" t="s">
        <v>3762</v>
      </c>
      <c r="C21" s="254" t="s">
        <v>715</v>
      </c>
      <c r="D21" s="254" t="s">
        <v>1445</v>
      </c>
      <c r="E21" s="254" t="s">
        <v>993</v>
      </c>
      <c r="F21" s="258" t="s">
        <v>3757</v>
      </c>
    </row>
    <row r="22" spans="1:6" ht="17.25" customHeight="1">
      <c r="A22" s="2504"/>
      <c r="B22" s="256"/>
      <c r="C22" s="261" t="s">
        <v>3763</v>
      </c>
      <c r="D22" s="2450" t="s">
        <v>997</v>
      </c>
      <c r="E22" s="2450"/>
      <c r="F22" s="259"/>
    </row>
    <row r="23" spans="1:6" ht="18" customHeight="1">
      <c r="A23" s="2452">
        <v>45200</v>
      </c>
      <c r="B23" s="252" t="s">
        <v>3764</v>
      </c>
      <c r="C23" s="263" t="s">
        <v>3765</v>
      </c>
      <c r="D23" s="252" t="s">
        <v>1461</v>
      </c>
      <c r="E23" s="252" t="s">
        <v>3737</v>
      </c>
      <c r="F23" s="260" t="s">
        <v>3766</v>
      </c>
    </row>
    <row r="24" spans="1:6" ht="17.25" customHeight="1">
      <c r="A24" s="2453"/>
      <c r="B24" s="254"/>
      <c r="C24" s="264" t="s">
        <v>3767</v>
      </c>
      <c r="D24" s="254" t="s">
        <v>1461</v>
      </c>
      <c r="E24" s="254" t="s">
        <v>3737</v>
      </c>
      <c r="F24" s="258" t="s">
        <v>3766</v>
      </c>
    </row>
    <row r="25" spans="1:6" ht="17.25" customHeight="1">
      <c r="A25" s="2453"/>
      <c r="B25" s="254"/>
      <c r="C25" s="264" t="s">
        <v>3768</v>
      </c>
      <c r="D25" s="254" t="s">
        <v>1461</v>
      </c>
      <c r="E25" s="254" t="s">
        <v>3737</v>
      </c>
      <c r="F25" s="258" t="s">
        <v>3769</v>
      </c>
    </row>
    <row r="26" spans="1:6" ht="18" customHeight="1">
      <c r="A26" s="2453"/>
      <c r="B26" s="254" t="s">
        <v>3770</v>
      </c>
      <c r="C26" s="264" t="s">
        <v>3771</v>
      </c>
      <c r="D26" s="254" t="s">
        <v>1461</v>
      </c>
      <c r="E26" s="254" t="s">
        <v>3742</v>
      </c>
      <c r="F26" s="258" t="s">
        <v>3766</v>
      </c>
    </row>
    <row r="27" spans="1:6" ht="17.25" customHeight="1">
      <c r="A27" s="2453"/>
      <c r="B27" s="254"/>
      <c r="C27" s="264" t="s">
        <v>3772</v>
      </c>
      <c r="D27" s="254" t="s">
        <v>1461</v>
      </c>
      <c r="E27" s="254" t="s">
        <v>3742</v>
      </c>
      <c r="F27" s="258" t="s">
        <v>3766</v>
      </c>
    </row>
    <row r="28" spans="1:6" ht="17.25" customHeight="1">
      <c r="A28" s="2453"/>
      <c r="B28" s="254"/>
      <c r="C28" s="264" t="s">
        <v>3773</v>
      </c>
      <c r="D28" s="254" t="s">
        <v>1461</v>
      </c>
      <c r="E28" s="254" t="s">
        <v>3742</v>
      </c>
      <c r="F28" s="258" t="s">
        <v>3769</v>
      </c>
    </row>
    <row r="29" spans="1:6" ht="17.25" customHeight="1">
      <c r="A29" s="2453"/>
      <c r="B29" s="254" t="s">
        <v>3774</v>
      </c>
      <c r="C29" s="264" t="s">
        <v>3100</v>
      </c>
      <c r="D29" s="166" t="s">
        <v>3775</v>
      </c>
      <c r="E29" s="166" t="s">
        <v>3737</v>
      </c>
      <c r="F29" s="255" t="s">
        <v>3740</v>
      </c>
    </row>
    <row r="30" spans="1:6" ht="18" customHeight="1">
      <c r="A30" s="2453"/>
      <c r="B30" s="254"/>
      <c r="C30" s="264" t="s">
        <v>3103</v>
      </c>
      <c r="D30" s="166" t="s">
        <v>3775</v>
      </c>
      <c r="E30" s="166" t="s">
        <v>3737</v>
      </c>
      <c r="F30" s="255" t="s">
        <v>3740</v>
      </c>
    </row>
    <row r="31" spans="1:6" ht="17.25" customHeight="1">
      <c r="A31" s="2504"/>
      <c r="B31" s="256"/>
      <c r="C31" s="265" t="s">
        <v>723</v>
      </c>
      <c r="D31" s="171" t="s">
        <v>3776</v>
      </c>
      <c r="E31" s="171" t="s">
        <v>3737</v>
      </c>
      <c r="F31" s="257" t="s">
        <v>3747</v>
      </c>
    </row>
    <row r="32" spans="1:6" ht="17.25" customHeight="1">
      <c r="A32" s="2452">
        <v>45201</v>
      </c>
      <c r="B32" s="252" t="s">
        <v>3777</v>
      </c>
      <c r="C32" s="263" t="s">
        <v>3765</v>
      </c>
      <c r="D32" s="252" t="s">
        <v>1461</v>
      </c>
      <c r="E32" s="252" t="s">
        <v>3745</v>
      </c>
      <c r="F32" s="260" t="s">
        <v>3766</v>
      </c>
    </row>
    <row r="33" spans="1:6" ht="18" customHeight="1">
      <c r="A33" s="2453"/>
      <c r="B33" s="254"/>
      <c r="C33" s="264" t="s">
        <v>3767</v>
      </c>
      <c r="D33" s="254" t="s">
        <v>1461</v>
      </c>
      <c r="E33" s="254" t="s">
        <v>3745</v>
      </c>
      <c r="F33" s="258" t="s">
        <v>3766</v>
      </c>
    </row>
    <row r="34" spans="1:6" ht="17.25" customHeight="1">
      <c r="A34" s="2453"/>
      <c r="B34" s="254"/>
      <c r="C34" s="264" t="s">
        <v>3768</v>
      </c>
      <c r="D34" s="254" t="s">
        <v>1461</v>
      </c>
      <c r="E34" s="254" t="s">
        <v>3745</v>
      </c>
      <c r="F34" s="258" t="s">
        <v>3769</v>
      </c>
    </row>
    <row r="35" spans="1:6" ht="17.25" customHeight="1">
      <c r="A35" s="2453"/>
      <c r="B35" s="254" t="s">
        <v>3778</v>
      </c>
      <c r="C35" s="264" t="s">
        <v>3771</v>
      </c>
      <c r="D35" s="254" t="s">
        <v>1461</v>
      </c>
      <c r="E35" s="254" t="s">
        <v>3749</v>
      </c>
      <c r="F35" s="258" t="s">
        <v>3766</v>
      </c>
    </row>
    <row r="36" spans="1:6" ht="18" customHeight="1">
      <c r="A36" s="2453"/>
      <c r="B36" s="254"/>
      <c r="C36" s="264" t="s">
        <v>3772</v>
      </c>
      <c r="D36" s="254" t="s">
        <v>1461</v>
      </c>
      <c r="E36" s="254" t="s">
        <v>3749</v>
      </c>
      <c r="F36" s="258" t="s">
        <v>3766</v>
      </c>
    </row>
    <row r="37" spans="1:6" ht="17.25" customHeight="1">
      <c r="A37" s="2453"/>
      <c r="B37" s="254"/>
      <c r="C37" s="264" t="s">
        <v>3773</v>
      </c>
      <c r="D37" s="254" t="s">
        <v>1461</v>
      </c>
      <c r="E37" s="254" t="s">
        <v>3749</v>
      </c>
      <c r="F37" s="258" t="s">
        <v>3769</v>
      </c>
    </row>
    <row r="38" spans="1:6" ht="17.25" customHeight="1">
      <c r="A38" s="2453"/>
      <c r="B38" s="254" t="s">
        <v>3779</v>
      </c>
      <c r="C38" s="264" t="s">
        <v>3100</v>
      </c>
      <c r="D38" s="166" t="s">
        <v>3780</v>
      </c>
      <c r="E38" s="254" t="s">
        <v>3781</v>
      </c>
      <c r="F38" s="255" t="s">
        <v>3738</v>
      </c>
    </row>
    <row r="39" spans="1:6" ht="18" customHeight="1">
      <c r="A39" s="2453"/>
      <c r="B39" s="254"/>
      <c r="C39" s="264" t="s">
        <v>3103</v>
      </c>
      <c r="D39" s="166" t="s">
        <v>3780</v>
      </c>
      <c r="E39" s="254" t="s">
        <v>3781</v>
      </c>
      <c r="F39" s="255" t="s">
        <v>3738</v>
      </c>
    </row>
    <row r="40" spans="1:6" ht="17.25" customHeight="1">
      <c r="A40" s="2453"/>
      <c r="B40" s="254"/>
      <c r="C40" s="264" t="s">
        <v>723</v>
      </c>
      <c r="D40" s="166" t="s">
        <v>3780</v>
      </c>
      <c r="E40" s="254" t="s">
        <v>3781</v>
      </c>
      <c r="F40" s="255" t="s">
        <v>3738</v>
      </c>
    </row>
    <row r="41" spans="1:6" ht="17.25" customHeight="1">
      <c r="A41" s="2504"/>
      <c r="B41" s="256"/>
      <c r="C41" s="265" t="s">
        <v>2112</v>
      </c>
      <c r="D41" s="166" t="s">
        <v>3780</v>
      </c>
      <c r="E41" s="256" t="s">
        <v>3781</v>
      </c>
      <c r="F41" s="257" t="s">
        <v>3738</v>
      </c>
    </row>
    <row r="42" spans="1:6" ht="17.25" customHeight="1">
      <c r="A42" s="2452">
        <v>45202</v>
      </c>
      <c r="B42" s="252" t="s">
        <v>3782</v>
      </c>
      <c r="C42" s="263" t="s">
        <v>3765</v>
      </c>
      <c r="D42" s="252" t="s">
        <v>1461</v>
      </c>
      <c r="E42" s="252" t="s">
        <v>3753</v>
      </c>
      <c r="F42" s="260" t="s">
        <v>3766</v>
      </c>
    </row>
    <row r="43" spans="1:6" ht="17.25" customHeight="1">
      <c r="A43" s="2453"/>
      <c r="B43" s="254"/>
      <c r="C43" s="264" t="s">
        <v>3767</v>
      </c>
      <c r="D43" s="254" t="s">
        <v>1461</v>
      </c>
      <c r="E43" s="254" t="s">
        <v>3753</v>
      </c>
      <c r="F43" s="258" t="s">
        <v>3766</v>
      </c>
    </row>
    <row r="44" spans="1:6" ht="17.25" customHeight="1">
      <c r="A44" s="2453"/>
      <c r="B44" s="254"/>
      <c r="C44" s="264" t="s">
        <v>3768</v>
      </c>
      <c r="D44" s="254" t="s">
        <v>1461</v>
      </c>
      <c r="E44" s="254" t="s">
        <v>3753</v>
      </c>
      <c r="F44" s="258" t="s">
        <v>3769</v>
      </c>
    </row>
    <row r="45" spans="1:6" ht="17.25" customHeight="1">
      <c r="A45" s="2453"/>
      <c r="B45" s="254" t="s">
        <v>3783</v>
      </c>
      <c r="C45" s="264" t="s">
        <v>723</v>
      </c>
      <c r="D45" s="254" t="s">
        <v>1461</v>
      </c>
      <c r="E45" s="254" t="s">
        <v>1448</v>
      </c>
      <c r="F45" s="258" t="s">
        <v>3769</v>
      </c>
    </row>
    <row r="46" spans="1:6" ht="17.25" customHeight="1">
      <c r="A46" s="2453"/>
      <c r="B46" s="254"/>
      <c r="C46" s="264" t="s">
        <v>2112</v>
      </c>
      <c r="D46" s="254" t="s">
        <v>1461</v>
      </c>
      <c r="E46" s="254" t="s">
        <v>1448</v>
      </c>
      <c r="F46" s="258" t="s">
        <v>3769</v>
      </c>
    </row>
    <row r="47" spans="1:6" ht="17.25" customHeight="1">
      <c r="A47" s="2453"/>
      <c r="B47" s="254" t="s">
        <v>3784</v>
      </c>
      <c r="C47" s="264" t="s">
        <v>3103</v>
      </c>
      <c r="D47" s="166" t="s">
        <v>3780</v>
      </c>
      <c r="E47" s="254" t="s">
        <v>1448</v>
      </c>
      <c r="F47" s="258" t="s">
        <v>3751</v>
      </c>
    </row>
    <row r="48" spans="1:6" ht="17.25" customHeight="1">
      <c r="A48" s="2453"/>
      <c r="B48" s="254"/>
      <c r="C48" s="264" t="s">
        <v>723</v>
      </c>
      <c r="D48" s="166" t="s">
        <v>3780</v>
      </c>
      <c r="E48" s="254" t="s">
        <v>1448</v>
      </c>
      <c r="F48" s="258" t="s">
        <v>3751</v>
      </c>
    </row>
    <row r="49" spans="1:6" ht="17.25" customHeight="1">
      <c r="A49" s="2453"/>
      <c r="B49" s="254"/>
      <c r="C49" s="264" t="s">
        <v>2112</v>
      </c>
      <c r="D49" s="166" t="s">
        <v>3780</v>
      </c>
      <c r="E49" s="254" t="s">
        <v>1448</v>
      </c>
      <c r="F49" s="258" t="s">
        <v>3751</v>
      </c>
    </row>
    <row r="50" spans="1:6" ht="17.25" customHeight="1">
      <c r="A50" s="2504"/>
      <c r="B50" s="256"/>
      <c r="C50" s="265" t="s">
        <v>3106</v>
      </c>
      <c r="D50" s="166" t="s">
        <v>3780</v>
      </c>
      <c r="E50" s="256" t="s">
        <v>1448</v>
      </c>
      <c r="F50" s="259" t="s">
        <v>3751</v>
      </c>
    </row>
    <row r="51" spans="1:6" ht="17.25" customHeight="1">
      <c r="A51" s="2452">
        <v>45203</v>
      </c>
      <c r="B51" s="252" t="s">
        <v>3785</v>
      </c>
      <c r="C51" s="252" t="s">
        <v>3694</v>
      </c>
      <c r="D51" s="252" t="s">
        <v>1461</v>
      </c>
      <c r="E51" s="252" t="s">
        <v>1451</v>
      </c>
      <c r="F51" s="260" t="s">
        <v>3786</v>
      </c>
    </row>
    <row r="52" spans="1:6" ht="17.25" customHeight="1">
      <c r="A52" s="2453"/>
      <c r="B52" s="254"/>
      <c r="C52" s="254" t="s">
        <v>3651</v>
      </c>
      <c r="D52" s="254" t="s">
        <v>1461</v>
      </c>
      <c r="E52" s="254" t="s">
        <v>1451</v>
      </c>
      <c r="F52" s="258" t="s">
        <v>3786</v>
      </c>
    </row>
    <row r="53" spans="1:6" ht="17.25" customHeight="1">
      <c r="A53" s="2453"/>
      <c r="B53" s="254" t="s">
        <v>3787</v>
      </c>
      <c r="C53" s="264" t="s">
        <v>3100</v>
      </c>
      <c r="D53" s="166" t="s">
        <v>3776</v>
      </c>
      <c r="E53" s="254" t="s">
        <v>1451</v>
      </c>
      <c r="F53" s="258" t="s">
        <v>3757</v>
      </c>
    </row>
    <row r="54" spans="1:6" ht="17.25" customHeight="1">
      <c r="A54" s="2453"/>
      <c r="B54" s="254"/>
      <c r="C54" s="264" t="s">
        <v>3103</v>
      </c>
      <c r="D54" s="166" t="s">
        <v>3776</v>
      </c>
      <c r="E54" s="254" t="s">
        <v>1451</v>
      </c>
      <c r="F54" s="258" t="s">
        <v>3757</v>
      </c>
    </row>
    <row r="55" spans="1:6" ht="17.25" customHeight="1">
      <c r="A55" s="2453"/>
      <c r="B55" s="254" t="s">
        <v>3788</v>
      </c>
      <c r="C55" s="264" t="s">
        <v>723</v>
      </c>
      <c r="D55" s="166" t="s">
        <v>3789</v>
      </c>
      <c r="E55" s="254" t="s">
        <v>1451</v>
      </c>
      <c r="F55" s="258" t="s">
        <v>3757</v>
      </c>
    </row>
    <row r="56" spans="1:6" ht="17.25" customHeight="1">
      <c r="A56" s="2504"/>
      <c r="B56" s="256"/>
      <c r="C56" s="265" t="s">
        <v>2112</v>
      </c>
      <c r="D56" s="171" t="s">
        <v>3789</v>
      </c>
      <c r="E56" s="256" t="s">
        <v>1451</v>
      </c>
      <c r="F56" s="259" t="s">
        <v>3757</v>
      </c>
    </row>
    <row r="57" spans="1:6" ht="17.25" customHeight="1">
      <c r="A57" s="2452">
        <v>45204</v>
      </c>
      <c r="B57" s="252" t="s">
        <v>3790</v>
      </c>
      <c r="C57" s="252" t="s">
        <v>712</v>
      </c>
      <c r="D57" s="252" t="s">
        <v>1461</v>
      </c>
      <c r="E57" s="252" t="s">
        <v>993</v>
      </c>
      <c r="F57" s="260" t="s">
        <v>3786</v>
      </c>
    </row>
    <row r="58" spans="1:6" ht="17.25" customHeight="1">
      <c r="A58" s="2453"/>
      <c r="B58" s="254" t="s">
        <v>3791</v>
      </c>
      <c r="C58" s="254" t="s">
        <v>719</v>
      </c>
      <c r="D58" s="254" t="s">
        <v>3776</v>
      </c>
      <c r="E58" s="254" t="s">
        <v>993</v>
      </c>
      <c r="F58" s="258" t="s">
        <v>3757</v>
      </c>
    </row>
    <row r="59" spans="1:6" ht="17.25" customHeight="1">
      <c r="A59" s="2453"/>
      <c r="B59" s="254" t="s">
        <v>3792</v>
      </c>
      <c r="C59" s="254" t="s">
        <v>723</v>
      </c>
      <c r="D59" s="254" t="s">
        <v>3789</v>
      </c>
      <c r="E59" s="254" t="s">
        <v>993</v>
      </c>
      <c r="F59" s="258" t="s">
        <v>3757</v>
      </c>
    </row>
    <row r="60" spans="1:6" ht="17.25" customHeight="1">
      <c r="A60" s="2454"/>
      <c r="B60" s="266"/>
      <c r="C60" s="267" t="s">
        <v>3793</v>
      </c>
      <c r="D60" s="2205" t="s">
        <v>3794</v>
      </c>
      <c r="E60" s="2205"/>
      <c r="F60" s="269"/>
    </row>
    <row r="61" spans="1:6" ht="15" customHeight="1">
      <c r="A61" s="1995" t="s">
        <v>3795</v>
      </c>
      <c r="B61" s="1995"/>
      <c r="C61" s="1995"/>
      <c r="D61" s="1995"/>
      <c r="E61" s="1995"/>
    </row>
    <row r="62" spans="1:6" ht="60" customHeight="1">
      <c r="A62" s="1707" t="s">
        <v>3796</v>
      </c>
      <c r="B62" s="1707"/>
      <c r="C62" s="1707"/>
      <c r="D62" s="1707"/>
      <c r="E62" s="1707"/>
    </row>
  </sheetData>
  <mergeCells count="15">
    <mergeCell ref="A1:E1"/>
    <mergeCell ref="D22:E22"/>
    <mergeCell ref="D60:E60"/>
    <mergeCell ref="A61:E61"/>
    <mergeCell ref="A62:E62"/>
    <mergeCell ref="A5:A8"/>
    <mergeCell ref="A9:A12"/>
    <mergeCell ref="A13:A15"/>
    <mergeCell ref="A16:A19"/>
    <mergeCell ref="A20:A22"/>
    <mergeCell ref="A23:A31"/>
    <mergeCell ref="A32:A41"/>
    <mergeCell ref="A42:A50"/>
    <mergeCell ref="A51:A56"/>
    <mergeCell ref="A57:A60"/>
  </mergeCells>
  <pageMargins left="0.7" right="0.7" top="0.75" bottom="0.75" header="0.3" footer="0.3"/>
  <pageSetup paperSize="8" scale="61" orientation="landscape"/>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tabColor rgb="FF4DB6AC"/>
  </sheetPr>
  <dimension ref="A1:F38"/>
  <sheetViews>
    <sheetView workbookViewId="0"/>
  </sheetViews>
  <sheetFormatPr baseColWidth="10" defaultColWidth="9" defaultRowHeight="14.4"/>
  <cols>
    <col min="1" max="1" width="18.59765625" style="229"/>
    <col min="2" max="2" width="12.1484375" style="229" customWidth="1"/>
    <col min="3" max="3" width="11.59765625" style="229" customWidth="1"/>
    <col min="4" max="4" width="17" style="229" customWidth="1"/>
    <col min="5" max="5" width="9" style="229"/>
    <col min="6" max="6" width="23.5" style="229" customWidth="1"/>
    <col min="7" max="16384" width="9" style="229"/>
  </cols>
  <sheetData>
    <row r="1" spans="1:6" s="174" customFormat="1" ht="70" customHeight="1">
      <c r="A1" s="175"/>
      <c r="B1" s="4"/>
      <c r="C1" s="5" t="s">
        <v>263</v>
      </c>
      <c r="D1" s="5"/>
      <c r="E1" s="5"/>
      <c r="F1" s="4"/>
    </row>
    <row r="2" spans="1:6" s="192" customFormat="1" ht="18" customHeight="1">
      <c r="A2" s="231" t="s">
        <v>499</v>
      </c>
      <c r="B2" s="232" t="s">
        <v>984</v>
      </c>
      <c r="C2" s="4"/>
      <c r="D2" s="4"/>
      <c r="E2" s="4"/>
      <c r="F2" s="4"/>
    </row>
    <row r="3" spans="1:6" s="192" customFormat="1" ht="18.75" customHeight="1">
      <c r="A3" s="231" t="s">
        <v>524</v>
      </c>
      <c r="B3" s="231" t="s">
        <v>650</v>
      </c>
      <c r="C3" s="4"/>
      <c r="D3" s="4"/>
      <c r="E3" s="4"/>
      <c r="F3" s="4"/>
    </row>
    <row r="4" spans="1:6" customFormat="1" ht="37.5" customHeight="1">
      <c r="A4" s="233" t="s">
        <v>8</v>
      </c>
      <c r="B4" s="234" t="s">
        <v>985</v>
      </c>
      <c r="C4" s="234" t="s">
        <v>986</v>
      </c>
      <c r="D4" s="234" t="s">
        <v>3797</v>
      </c>
      <c r="E4" s="234" t="s">
        <v>988</v>
      </c>
      <c r="F4" s="235" t="s">
        <v>989</v>
      </c>
    </row>
    <row r="5" spans="1:6" ht="15.75" customHeight="1">
      <c r="A5" s="236">
        <v>45193</v>
      </c>
      <c r="B5" s="2505" t="s">
        <v>3798</v>
      </c>
      <c r="C5" s="2507">
        <v>0.5</v>
      </c>
      <c r="D5" s="2505" t="s">
        <v>751</v>
      </c>
      <c r="E5" s="2505" t="s">
        <v>3799</v>
      </c>
      <c r="F5" s="238" t="s">
        <v>1458</v>
      </c>
    </row>
    <row r="6" spans="1:6" ht="19.5" customHeight="1">
      <c r="A6" s="238" t="s">
        <v>1557</v>
      </c>
      <c r="B6" s="2505"/>
      <c r="C6" s="2507"/>
      <c r="D6" s="2505"/>
      <c r="E6" s="2505"/>
      <c r="F6" s="237" t="s">
        <v>1463</v>
      </c>
    </row>
    <row r="7" spans="1:6">
      <c r="A7" s="239"/>
      <c r="B7" s="2505"/>
      <c r="C7" s="2507"/>
      <c r="D7" s="237" t="s">
        <v>751</v>
      </c>
      <c r="E7" s="237" t="s">
        <v>3800</v>
      </c>
      <c r="F7" s="237" t="s">
        <v>1458</v>
      </c>
    </row>
    <row r="8" spans="1:6" ht="15.75" customHeight="1">
      <c r="A8" s="239"/>
      <c r="B8" s="2505"/>
      <c r="C8" s="2507"/>
      <c r="D8" s="2505" t="s">
        <v>749</v>
      </c>
      <c r="E8" s="2505" t="s">
        <v>3799</v>
      </c>
      <c r="F8" s="238" t="s">
        <v>1458</v>
      </c>
    </row>
    <row r="9" spans="1:6" ht="19.5" customHeight="1">
      <c r="A9" s="239"/>
      <c r="B9" s="2505"/>
      <c r="C9" s="2507"/>
      <c r="D9" s="2505"/>
      <c r="E9" s="2505"/>
      <c r="F9" s="237" t="s">
        <v>1463</v>
      </c>
    </row>
    <row r="10" spans="1:6" ht="15" customHeight="1">
      <c r="A10" s="240"/>
      <c r="B10" s="2505"/>
      <c r="C10" s="2507"/>
      <c r="D10" s="237" t="s">
        <v>1034</v>
      </c>
      <c r="E10" s="237" t="s">
        <v>3800</v>
      </c>
      <c r="F10" s="237" t="s">
        <v>1458</v>
      </c>
    </row>
    <row r="11" spans="1:6" ht="15" customHeight="1">
      <c r="A11" s="236">
        <v>45194</v>
      </c>
      <c r="B11" s="2505" t="s">
        <v>3801</v>
      </c>
      <c r="C11" s="2507">
        <v>0.41666666666666702</v>
      </c>
      <c r="D11" s="237" t="s">
        <v>751</v>
      </c>
      <c r="E11" s="237" t="s">
        <v>3799</v>
      </c>
      <c r="F11" s="237" t="s">
        <v>1463</v>
      </c>
    </row>
    <row r="12" spans="1:6" ht="19.5" customHeight="1">
      <c r="A12" s="238" t="s">
        <v>1483</v>
      </c>
      <c r="B12" s="2505"/>
      <c r="C12" s="2507"/>
      <c r="D12" s="237" t="s">
        <v>751</v>
      </c>
      <c r="E12" s="237" t="s">
        <v>3800</v>
      </c>
      <c r="F12" s="237" t="s">
        <v>1463</v>
      </c>
    </row>
    <row r="13" spans="1:6" ht="15" customHeight="1">
      <c r="A13" s="239"/>
      <c r="B13" s="2505"/>
      <c r="C13" s="2507"/>
      <c r="D13" s="2505" t="s">
        <v>749</v>
      </c>
      <c r="E13" s="2505" t="s">
        <v>3799</v>
      </c>
      <c r="F13" s="238" t="s">
        <v>1463</v>
      </c>
    </row>
    <row r="14" spans="1:6" ht="15.75" customHeight="1">
      <c r="A14" s="239"/>
      <c r="B14" s="2505"/>
      <c r="C14" s="2507"/>
      <c r="D14" s="2505"/>
      <c r="E14" s="2505"/>
      <c r="F14" s="237" t="s">
        <v>1466</v>
      </c>
    </row>
    <row r="15" spans="1:6">
      <c r="A15" s="239"/>
      <c r="B15" s="2505"/>
      <c r="C15" s="2507"/>
      <c r="D15" s="237" t="s">
        <v>749</v>
      </c>
      <c r="E15" s="237" t="s">
        <v>3800</v>
      </c>
      <c r="F15" s="237" t="s">
        <v>1458</v>
      </c>
    </row>
    <row r="16" spans="1:6" ht="15" customHeight="1">
      <c r="A16" s="240"/>
      <c r="B16" s="2505"/>
      <c r="C16" s="2507"/>
      <c r="D16" s="237" t="s">
        <v>1034</v>
      </c>
      <c r="E16" s="237" t="s">
        <v>3800</v>
      </c>
      <c r="F16" s="237" t="s">
        <v>1463</v>
      </c>
    </row>
    <row r="17" spans="1:6">
      <c r="A17" s="236">
        <v>45195</v>
      </c>
      <c r="B17" s="2505" t="s">
        <v>3802</v>
      </c>
      <c r="C17" s="2507">
        <v>0.41666666666666702</v>
      </c>
      <c r="D17" s="237" t="s">
        <v>751</v>
      </c>
      <c r="E17" s="237" t="s">
        <v>3799</v>
      </c>
      <c r="F17" s="237" t="s">
        <v>1466</v>
      </c>
    </row>
    <row r="18" spans="1:6">
      <c r="A18" s="241" t="s">
        <v>1514</v>
      </c>
      <c r="B18" s="2505"/>
      <c r="C18" s="2507"/>
      <c r="D18" s="2505" t="s">
        <v>749</v>
      </c>
      <c r="E18" s="2505" t="s">
        <v>3799</v>
      </c>
      <c r="F18" s="238" t="s">
        <v>1466</v>
      </c>
    </row>
    <row r="19" spans="1:6" ht="19.5" customHeight="1">
      <c r="A19" s="239"/>
      <c r="B19" s="2505"/>
      <c r="C19" s="2507"/>
      <c r="D19" s="2505"/>
      <c r="E19" s="2505"/>
      <c r="F19" s="237" t="s">
        <v>1192</v>
      </c>
    </row>
    <row r="20" spans="1:6">
      <c r="A20" s="239"/>
      <c r="B20" s="2505"/>
      <c r="C20" s="2507"/>
      <c r="D20" s="237" t="s">
        <v>749</v>
      </c>
      <c r="E20" s="237" t="s">
        <v>3800</v>
      </c>
      <c r="F20" s="237" t="s">
        <v>1463</v>
      </c>
    </row>
    <row r="21" spans="1:6">
      <c r="A21" s="240"/>
      <c r="B21" s="2505"/>
      <c r="C21" s="2507"/>
      <c r="D21" s="237" t="s">
        <v>1034</v>
      </c>
      <c r="E21" s="237" t="s">
        <v>3800</v>
      </c>
      <c r="F21" s="237" t="s">
        <v>1463</v>
      </c>
    </row>
    <row r="22" spans="1:6">
      <c r="A22" s="236">
        <v>45196</v>
      </c>
      <c r="B22" s="2505" t="s">
        <v>3803</v>
      </c>
      <c r="C22" s="2507">
        <v>0.41666666666666702</v>
      </c>
      <c r="D22" s="237" t="s">
        <v>751</v>
      </c>
      <c r="E22" s="237" t="s">
        <v>3799</v>
      </c>
      <c r="F22" s="237" t="s">
        <v>1192</v>
      </c>
    </row>
    <row r="23" spans="1:6" ht="18.75" customHeight="1">
      <c r="A23" s="238" t="s">
        <v>1520</v>
      </c>
      <c r="B23" s="2505"/>
      <c r="C23" s="2507"/>
      <c r="D23" s="237" t="s">
        <v>751</v>
      </c>
      <c r="E23" s="237" t="s">
        <v>3800</v>
      </c>
      <c r="F23" s="237" t="s">
        <v>1192</v>
      </c>
    </row>
    <row r="24" spans="1:6" ht="15.75" customHeight="1">
      <c r="A24" s="239"/>
      <c r="B24" s="2505"/>
      <c r="C24" s="2507"/>
      <c r="D24" s="237" t="s">
        <v>749</v>
      </c>
      <c r="E24" s="237" t="s">
        <v>3799</v>
      </c>
      <c r="F24" s="237" t="s">
        <v>1192</v>
      </c>
    </row>
    <row r="25" spans="1:6">
      <c r="A25" s="239"/>
      <c r="B25" s="2505"/>
      <c r="C25" s="2507"/>
      <c r="D25" s="237" t="s">
        <v>749</v>
      </c>
      <c r="E25" s="237" t="s">
        <v>3800</v>
      </c>
      <c r="F25" s="237" t="s">
        <v>1192</v>
      </c>
    </row>
    <row r="26" spans="1:6" ht="18.75" customHeight="1">
      <c r="A26" s="240"/>
      <c r="B26" s="2505"/>
      <c r="C26" s="2507"/>
      <c r="D26" s="237" t="s">
        <v>1034</v>
      </c>
      <c r="E26" s="237" t="s">
        <v>3800</v>
      </c>
      <c r="F26" s="237" t="s">
        <v>1466</v>
      </c>
    </row>
    <row r="27" spans="1:6">
      <c r="A27" s="236">
        <v>45197</v>
      </c>
      <c r="B27" s="2505" t="s">
        <v>3804</v>
      </c>
      <c r="C27" s="2507">
        <v>0.41666666666666702</v>
      </c>
      <c r="D27" s="237" t="s">
        <v>751</v>
      </c>
      <c r="E27" s="237" t="s">
        <v>3799</v>
      </c>
      <c r="F27" s="237" t="s">
        <v>2426</v>
      </c>
    </row>
    <row r="28" spans="1:6">
      <c r="A28" s="238" t="s">
        <v>1525</v>
      </c>
      <c r="B28" s="2505"/>
      <c r="C28" s="2507"/>
      <c r="D28" s="237" t="s">
        <v>751</v>
      </c>
      <c r="E28" s="237" t="s">
        <v>3800</v>
      </c>
      <c r="F28" s="237" t="s">
        <v>2426</v>
      </c>
    </row>
    <row r="29" spans="1:6" ht="15" customHeight="1">
      <c r="A29" s="239"/>
      <c r="B29" s="2505"/>
      <c r="C29" s="2507"/>
      <c r="D29" s="237" t="s">
        <v>749</v>
      </c>
      <c r="E29" s="237" t="s">
        <v>3799</v>
      </c>
      <c r="F29" s="237" t="s">
        <v>2426</v>
      </c>
    </row>
    <row r="30" spans="1:6">
      <c r="A30" s="239"/>
      <c r="B30" s="2505"/>
      <c r="C30" s="2507"/>
      <c r="D30" s="237" t="s">
        <v>749</v>
      </c>
      <c r="E30" s="237" t="s">
        <v>3800</v>
      </c>
      <c r="F30" s="237" t="s">
        <v>2426</v>
      </c>
    </row>
    <row r="31" spans="1:6">
      <c r="A31" s="240"/>
      <c r="B31" s="2505"/>
      <c r="C31" s="2507"/>
      <c r="D31" s="237" t="s">
        <v>1034</v>
      </c>
      <c r="E31" s="237" t="s">
        <v>3800</v>
      </c>
      <c r="F31" s="237" t="s">
        <v>1192</v>
      </c>
    </row>
    <row r="32" spans="1:6" ht="15.75" customHeight="1">
      <c r="A32" s="242">
        <v>45198</v>
      </c>
      <c r="B32" s="2505" t="s">
        <v>3805</v>
      </c>
      <c r="C32" s="2507">
        <v>0.41666666666666702</v>
      </c>
      <c r="D32" s="243" t="s">
        <v>751</v>
      </c>
      <c r="E32" s="243" t="s">
        <v>3800</v>
      </c>
      <c r="F32" s="243" t="s">
        <v>3806</v>
      </c>
    </row>
    <row r="33" spans="1:6">
      <c r="A33" s="238" t="s">
        <v>1528</v>
      </c>
      <c r="B33" s="2505"/>
      <c r="C33" s="2507"/>
      <c r="D33" s="243" t="s">
        <v>749</v>
      </c>
      <c r="E33" s="243" t="s">
        <v>3799</v>
      </c>
      <c r="F33" s="243" t="s">
        <v>3806</v>
      </c>
    </row>
    <row r="34" spans="1:6">
      <c r="A34" s="240"/>
      <c r="B34" s="2505"/>
      <c r="C34" s="2507"/>
      <c r="D34" s="237" t="s">
        <v>1034</v>
      </c>
      <c r="E34" s="237" t="s">
        <v>3800</v>
      </c>
      <c r="F34" s="237" t="s">
        <v>2426</v>
      </c>
    </row>
    <row r="35" spans="1:6">
      <c r="A35" s="242">
        <v>45199</v>
      </c>
      <c r="B35" s="2506" t="s">
        <v>3807</v>
      </c>
      <c r="C35" s="2508">
        <v>0.41666666666666702</v>
      </c>
      <c r="D35" s="243" t="s">
        <v>751</v>
      </c>
      <c r="E35" s="243" t="s">
        <v>3799</v>
      </c>
      <c r="F35" s="243" t="s">
        <v>3806</v>
      </c>
    </row>
    <row r="36" spans="1:6">
      <c r="A36" s="244" t="s">
        <v>1534</v>
      </c>
      <c r="B36" s="2506"/>
      <c r="C36" s="2508"/>
      <c r="D36" s="243" t="s">
        <v>749</v>
      </c>
      <c r="E36" s="243" t="s">
        <v>3800</v>
      </c>
      <c r="F36" s="243" t="s">
        <v>3806</v>
      </c>
    </row>
    <row r="37" spans="1:6">
      <c r="A37" s="245"/>
      <c r="B37" s="2506"/>
      <c r="C37" s="2508"/>
      <c r="D37" s="243" t="s">
        <v>1034</v>
      </c>
      <c r="E37" s="243" t="s">
        <v>3800</v>
      </c>
      <c r="F37" s="243" t="s">
        <v>3806</v>
      </c>
    </row>
    <row r="38" spans="1:6" customFormat="1" ht="13.5" customHeight="1">
      <c r="A38" s="3" t="s">
        <v>3795</v>
      </c>
      <c r="B38" s="3"/>
      <c r="C38" s="3"/>
      <c r="D38" s="3"/>
      <c r="E38" s="3"/>
      <c r="F38" s="174"/>
    </row>
  </sheetData>
  <mergeCells count="22">
    <mergeCell ref="D5:D6"/>
    <mergeCell ref="D8:D9"/>
    <mergeCell ref="D13:D14"/>
    <mergeCell ref="D18:D19"/>
    <mergeCell ref="E5:E6"/>
    <mergeCell ref="E8:E9"/>
    <mergeCell ref="E13:E14"/>
    <mergeCell ref="E18:E19"/>
    <mergeCell ref="B32:B34"/>
    <mergeCell ref="B35:B37"/>
    <mergeCell ref="C5:C10"/>
    <mergeCell ref="C11:C16"/>
    <mergeCell ref="C17:C21"/>
    <mergeCell ref="C22:C26"/>
    <mergeCell ref="C27:C31"/>
    <mergeCell ref="C32:C34"/>
    <mergeCell ref="C35:C37"/>
    <mergeCell ref="B5:B10"/>
    <mergeCell ref="B11:B16"/>
    <mergeCell ref="B17:B21"/>
    <mergeCell ref="B22:B26"/>
    <mergeCell ref="B27:B31"/>
  </mergeCells>
  <pageMargins left="0.75" right="0.75" top="1" bottom="1" header="0.5" footer="0.5"/>
  <pageSetup paperSize="9" orientation="portrait"/>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outlinePr summaryBelow="0" summaryRight="0"/>
  </sheetPr>
  <dimension ref="A1:I25"/>
  <sheetViews>
    <sheetView workbookViewId="0"/>
  </sheetViews>
  <sheetFormatPr baseColWidth="10" defaultColWidth="9" defaultRowHeight="13.5" customHeight="1"/>
  <cols>
    <col min="1" max="1" width="17.84765625" customWidth="1"/>
    <col min="2" max="3" width="10.34765625" customWidth="1"/>
    <col min="4" max="4" width="6.84765625" customWidth="1"/>
    <col min="5" max="5" width="11.5" customWidth="1"/>
    <col min="6" max="6" width="31.34765625" customWidth="1"/>
  </cols>
  <sheetData>
    <row r="1" spans="1:6" s="174" customFormat="1" ht="64" customHeight="1">
      <c r="A1" s="175"/>
      <c r="B1" s="4"/>
      <c r="C1" s="4" t="s">
        <v>265</v>
      </c>
      <c r="D1" s="4"/>
      <c r="E1" s="4"/>
      <c r="F1" s="4"/>
    </row>
    <row r="2" spans="1:6" s="192" customFormat="1" ht="18" customHeight="1">
      <c r="A2" s="7" t="s">
        <v>1021</v>
      </c>
      <c r="B2" s="8" t="s">
        <v>1022</v>
      </c>
      <c r="C2" s="7"/>
      <c r="D2" s="7"/>
      <c r="E2" s="7"/>
      <c r="F2" s="7"/>
    </row>
    <row r="3" spans="1:6" s="192" customFormat="1" ht="13.5" customHeight="1">
      <c r="A3" s="7" t="s">
        <v>3808</v>
      </c>
      <c r="B3" s="7" t="s">
        <v>650</v>
      </c>
      <c r="C3" s="7"/>
      <c r="D3" s="7"/>
      <c r="E3" s="7"/>
      <c r="F3" s="7"/>
    </row>
    <row r="4" spans="1:6" ht="28" customHeight="1">
      <c r="A4" s="220" t="s">
        <v>8</v>
      </c>
      <c r="B4" s="221" t="s">
        <v>985</v>
      </c>
      <c r="C4" s="221" t="s">
        <v>986</v>
      </c>
      <c r="D4" s="221" t="s">
        <v>987</v>
      </c>
      <c r="E4" s="221" t="s">
        <v>988</v>
      </c>
      <c r="F4" s="222" t="s">
        <v>989</v>
      </c>
    </row>
    <row r="5" spans="1:6" ht="17.25" customHeight="1">
      <c r="A5" s="223">
        <v>45202</v>
      </c>
      <c r="B5" s="1967" t="s">
        <v>3809</v>
      </c>
      <c r="C5" s="2509">
        <v>0.41666666666666702</v>
      </c>
      <c r="D5" s="62" t="s">
        <v>749</v>
      </c>
      <c r="E5" s="62" t="s">
        <v>1035</v>
      </c>
      <c r="F5" s="38" t="s">
        <v>2745</v>
      </c>
    </row>
    <row r="6" spans="1:6" ht="17.25" customHeight="1">
      <c r="A6" s="39" t="s">
        <v>1010</v>
      </c>
      <c r="B6" s="1968"/>
      <c r="C6" s="2510"/>
      <c r="D6" s="41" t="s">
        <v>751</v>
      </c>
      <c r="E6" s="41" t="s">
        <v>1035</v>
      </c>
      <c r="F6" s="42" t="s">
        <v>2745</v>
      </c>
    </row>
    <row r="7" spans="1:6" ht="17.25" customHeight="1">
      <c r="A7" s="45"/>
      <c r="B7" s="1968"/>
      <c r="C7" s="2510"/>
      <c r="D7" s="41" t="s">
        <v>749</v>
      </c>
      <c r="E7" s="41" t="s">
        <v>1035</v>
      </c>
      <c r="F7" s="42" t="s">
        <v>1448</v>
      </c>
    </row>
    <row r="8" spans="1:6" ht="18" customHeight="1">
      <c r="A8" s="50"/>
      <c r="B8" s="1969"/>
      <c r="C8" s="2511"/>
      <c r="D8" s="225" t="s">
        <v>751</v>
      </c>
      <c r="E8" s="225" t="s">
        <v>1035</v>
      </c>
      <c r="F8" s="227" t="s">
        <v>1448</v>
      </c>
    </row>
    <row r="9" spans="1:6" ht="17.25" customHeight="1">
      <c r="A9" s="223">
        <v>45203</v>
      </c>
      <c r="B9" s="1967" t="s">
        <v>3810</v>
      </c>
      <c r="C9" s="2509">
        <v>0.41666666666666702</v>
      </c>
      <c r="D9" s="62" t="s">
        <v>749</v>
      </c>
      <c r="E9" s="62" t="s">
        <v>1035</v>
      </c>
      <c r="F9" s="38" t="s">
        <v>1451</v>
      </c>
    </row>
    <row r="10" spans="1:6" ht="17.25" customHeight="1">
      <c r="A10" s="39" t="s">
        <v>1016</v>
      </c>
      <c r="B10" s="1968"/>
      <c r="C10" s="2510"/>
      <c r="D10" s="41" t="s">
        <v>751</v>
      </c>
      <c r="E10" s="41" t="s">
        <v>1035</v>
      </c>
      <c r="F10" s="42" t="s">
        <v>1451</v>
      </c>
    </row>
    <row r="11" spans="1:6" ht="17.25" customHeight="1">
      <c r="A11" s="45"/>
      <c r="B11" s="1968"/>
      <c r="C11" s="2510"/>
      <c r="D11" s="47" t="s">
        <v>749</v>
      </c>
      <c r="E11" s="47" t="s">
        <v>1035</v>
      </c>
      <c r="F11" s="49" t="s">
        <v>993</v>
      </c>
    </row>
    <row r="12" spans="1:6" ht="18" customHeight="1">
      <c r="A12" s="50"/>
      <c r="B12" s="1969"/>
      <c r="C12" s="2511"/>
      <c r="D12" s="51" t="s">
        <v>751</v>
      </c>
      <c r="E12" s="51" t="s">
        <v>1035</v>
      </c>
      <c r="F12" s="53" t="s">
        <v>993</v>
      </c>
    </row>
    <row r="13" spans="1:6" ht="17.25" customHeight="1">
      <c r="A13" s="223">
        <v>45204</v>
      </c>
      <c r="B13" s="1967" t="s">
        <v>3811</v>
      </c>
      <c r="C13" s="2509">
        <v>0.41666666666666702</v>
      </c>
      <c r="D13" s="62" t="s">
        <v>1034</v>
      </c>
      <c r="E13" s="62" t="s">
        <v>3800</v>
      </c>
      <c r="F13" s="38" t="s">
        <v>2745</v>
      </c>
    </row>
    <row r="14" spans="1:6" ht="17.25" customHeight="1">
      <c r="A14" s="39" t="s">
        <v>1076</v>
      </c>
      <c r="B14" s="1968"/>
      <c r="C14" s="2510"/>
      <c r="D14" s="41" t="s">
        <v>1034</v>
      </c>
      <c r="E14" s="41" t="s">
        <v>3800</v>
      </c>
      <c r="F14" s="42" t="s">
        <v>1448</v>
      </c>
    </row>
    <row r="15" spans="1:6" ht="17.25" customHeight="1">
      <c r="A15" s="45"/>
      <c r="B15" s="1968"/>
      <c r="C15" s="2510"/>
      <c r="D15" s="41" t="s">
        <v>1034</v>
      </c>
      <c r="E15" s="41" t="s">
        <v>3812</v>
      </c>
      <c r="F15" s="42" t="s">
        <v>1451</v>
      </c>
    </row>
    <row r="16" spans="1:6" ht="18" customHeight="1">
      <c r="A16" s="50"/>
      <c r="B16" s="1969"/>
      <c r="C16" s="2511"/>
      <c r="D16" s="51" t="s">
        <v>1034</v>
      </c>
      <c r="E16" s="51" t="s">
        <v>3800</v>
      </c>
      <c r="F16" s="53" t="s">
        <v>993</v>
      </c>
    </row>
    <row r="17" spans="1:9" ht="17.25" customHeight="1">
      <c r="A17" s="223">
        <v>45205</v>
      </c>
      <c r="B17" s="1967" t="s">
        <v>3813</v>
      </c>
      <c r="C17" s="2509">
        <v>0.41666666666666702</v>
      </c>
      <c r="D17" s="62" t="s">
        <v>749</v>
      </c>
      <c r="E17" s="62" t="s">
        <v>3799</v>
      </c>
      <c r="F17" s="38" t="s">
        <v>2745</v>
      </c>
    </row>
    <row r="18" spans="1:9" ht="17.25" customHeight="1">
      <c r="A18" s="39" t="s">
        <v>1026</v>
      </c>
      <c r="B18" s="1968"/>
      <c r="C18" s="2510"/>
      <c r="D18" s="41" t="s">
        <v>751</v>
      </c>
      <c r="E18" s="41" t="s">
        <v>3799</v>
      </c>
      <c r="F18" s="42" t="s">
        <v>2745</v>
      </c>
    </row>
    <row r="19" spans="1:9" ht="17.25" customHeight="1">
      <c r="A19" s="45"/>
      <c r="B19" s="1968"/>
      <c r="C19" s="2510"/>
      <c r="D19" s="41" t="s">
        <v>749</v>
      </c>
      <c r="E19" s="41" t="s">
        <v>3799</v>
      </c>
      <c r="F19" s="42" t="s">
        <v>1448</v>
      </c>
    </row>
    <row r="20" spans="1:9" ht="18" customHeight="1">
      <c r="A20" s="228"/>
      <c r="B20" s="1969"/>
      <c r="C20" s="2511"/>
      <c r="D20" s="225" t="s">
        <v>751</v>
      </c>
      <c r="E20" s="225" t="s">
        <v>3799</v>
      </c>
      <c r="F20" s="227" t="s">
        <v>1448</v>
      </c>
    </row>
    <row r="21" spans="1:9" ht="17.25" customHeight="1">
      <c r="A21" s="223">
        <v>45206</v>
      </c>
      <c r="B21" s="1967" t="s">
        <v>3814</v>
      </c>
      <c r="C21" s="2509">
        <v>0.41666666666666702</v>
      </c>
      <c r="D21" s="62" t="s">
        <v>749</v>
      </c>
      <c r="E21" s="62" t="s">
        <v>3799</v>
      </c>
      <c r="F21" s="38" t="s">
        <v>1451</v>
      </c>
    </row>
    <row r="22" spans="1:9" ht="17.25" customHeight="1">
      <c r="A22" s="39" t="s">
        <v>994</v>
      </c>
      <c r="B22" s="1968"/>
      <c r="C22" s="2510"/>
      <c r="D22" s="41" t="s">
        <v>751</v>
      </c>
      <c r="E22" s="41" t="s">
        <v>3799</v>
      </c>
      <c r="F22" s="42" t="s">
        <v>1451</v>
      </c>
    </row>
    <row r="23" spans="1:9" ht="17.25" customHeight="1">
      <c r="A23" s="45"/>
      <c r="B23" s="1968"/>
      <c r="C23" s="2510"/>
      <c r="D23" s="47" t="s">
        <v>749</v>
      </c>
      <c r="E23" s="47" t="s">
        <v>3799</v>
      </c>
      <c r="F23" s="49" t="s">
        <v>993</v>
      </c>
    </row>
    <row r="24" spans="1:9" ht="18" customHeight="1">
      <c r="A24" s="50"/>
      <c r="B24" s="1969"/>
      <c r="C24" s="2511"/>
      <c r="D24" s="51" t="s">
        <v>751</v>
      </c>
      <c r="E24" s="51" t="s">
        <v>3799</v>
      </c>
      <c r="F24" s="53" t="s">
        <v>993</v>
      </c>
    </row>
    <row r="25" spans="1:9" ht="36" customHeight="1">
      <c r="A25" s="1707" t="s">
        <v>665</v>
      </c>
      <c r="B25" s="1707"/>
      <c r="C25" s="1707"/>
      <c r="D25" s="1707"/>
      <c r="E25" s="1707"/>
      <c r="F25" s="1707"/>
      <c r="G25" s="161"/>
      <c r="H25" s="161"/>
      <c r="I25" s="161"/>
    </row>
  </sheetData>
  <sheetProtection insertHyperlinks="0" autoFilter="0"/>
  <mergeCells count="11">
    <mergeCell ref="A25:F25"/>
    <mergeCell ref="B5:B8"/>
    <mergeCell ref="B9:B12"/>
    <mergeCell ref="B13:B16"/>
    <mergeCell ref="B17:B20"/>
    <mergeCell ref="B21:B24"/>
    <mergeCell ref="C5:C8"/>
    <mergeCell ref="C9:C12"/>
    <mergeCell ref="C13:C16"/>
    <mergeCell ref="C17:C20"/>
    <mergeCell ref="C21:C24"/>
  </mergeCells>
  <pageMargins left="0.7" right="0.7" top="0.75" bottom="0.75" header="0.3" footer="0.3"/>
  <pageSetup paperSize="9" orientation="portrait"/>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tabColor rgb="FF92D050"/>
    <outlinePr summaryBelow="0" summaryRight="0"/>
  </sheetPr>
  <dimension ref="A1:I41"/>
  <sheetViews>
    <sheetView workbookViewId="0"/>
  </sheetViews>
  <sheetFormatPr baseColWidth="10" defaultColWidth="9" defaultRowHeight="15.75" customHeight="1"/>
  <cols>
    <col min="1" max="1" width="12.34765625" style="2" customWidth="1"/>
    <col min="2" max="2" width="11" style="2"/>
    <col min="3" max="3" width="14" style="2" customWidth="1"/>
    <col min="4" max="4" width="9" style="2"/>
    <col min="5" max="5" width="18" style="2" customWidth="1"/>
    <col min="6" max="6" width="13.84765625" style="2" customWidth="1"/>
    <col min="7" max="16384" width="9" style="2"/>
  </cols>
  <sheetData>
    <row r="1" spans="1:6" s="1" customFormat="1" ht="56.05" customHeight="1">
      <c r="A1" s="3"/>
      <c r="B1" s="4"/>
      <c r="C1" s="216" t="s">
        <v>382</v>
      </c>
      <c r="D1" s="3"/>
      <c r="E1" s="3"/>
      <c r="F1" s="3"/>
    </row>
    <row r="2" spans="1:6" s="1" customFormat="1" ht="18" customHeight="1">
      <c r="A2" s="3" t="s">
        <v>499</v>
      </c>
      <c r="B2" s="217">
        <v>45139</v>
      </c>
      <c r="C2" s="3"/>
      <c r="D2" s="3"/>
    </row>
    <row r="3" spans="1:6" s="1" customFormat="1" ht="18.75" customHeight="1">
      <c r="A3" s="3" t="s">
        <v>524</v>
      </c>
      <c r="B3" s="3" t="s">
        <v>648</v>
      </c>
      <c r="C3" s="3"/>
      <c r="F3" s="3"/>
    </row>
    <row r="4" spans="1:6" ht="18" customHeight="1">
      <c r="A4" s="10" t="s">
        <v>8</v>
      </c>
      <c r="B4" s="11" t="s">
        <v>985</v>
      </c>
      <c r="C4" s="11" t="s">
        <v>986</v>
      </c>
      <c r="D4" s="11" t="s">
        <v>987</v>
      </c>
      <c r="E4" s="11" t="s">
        <v>988</v>
      </c>
      <c r="F4" s="12" t="s">
        <v>989</v>
      </c>
    </row>
    <row r="5" spans="1:6" ht="17.25" customHeight="1">
      <c r="A5" s="2512" t="s">
        <v>3815</v>
      </c>
      <c r="B5" s="1973" t="s">
        <v>3816</v>
      </c>
      <c r="C5" s="1973" t="s">
        <v>867</v>
      </c>
      <c r="D5" s="14" t="s">
        <v>751</v>
      </c>
      <c r="E5" s="2516" t="s">
        <v>3817</v>
      </c>
      <c r="F5" s="2067" t="s">
        <v>3818</v>
      </c>
    </row>
    <row r="6" spans="1:6" ht="17.25" customHeight="1">
      <c r="A6" s="2513"/>
      <c r="B6" s="1974"/>
      <c r="C6" s="1974"/>
      <c r="D6" s="17" t="s">
        <v>749</v>
      </c>
      <c r="E6" s="2517"/>
      <c r="F6" s="2068"/>
    </row>
    <row r="7" spans="1:6" ht="17.25" customHeight="1">
      <c r="A7" s="2513"/>
      <c r="B7" s="2206" t="s">
        <v>3819</v>
      </c>
      <c r="C7" s="2206" t="s">
        <v>810</v>
      </c>
      <c r="D7" s="19" t="s">
        <v>751</v>
      </c>
      <c r="E7" s="2517"/>
      <c r="F7" s="2068"/>
    </row>
    <row r="8" spans="1:6" ht="18" customHeight="1">
      <c r="A8" s="2514"/>
      <c r="B8" s="2207"/>
      <c r="C8" s="2207"/>
      <c r="D8" s="27" t="s">
        <v>749</v>
      </c>
      <c r="E8" s="2209"/>
      <c r="F8" s="2069"/>
    </row>
    <row r="9" spans="1:6" ht="17.25" customHeight="1">
      <c r="A9" s="2512" t="s">
        <v>3820</v>
      </c>
      <c r="B9" s="1973" t="s">
        <v>3821</v>
      </c>
      <c r="C9" s="1973" t="s">
        <v>867</v>
      </c>
      <c r="D9" s="14" t="s">
        <v>751</v>
      </c>
      <c r="E9" s="14" t="s">
        <v>3822</v>
      </c>
      <c r="F9" s="2518" t="s">
        <v>3823</v>
      </c>
    </row>
    <row r="10" spans="1:6" ht="17.25" customHeight="1">
      <c r="A10" s="2513"/>
      <c r="B10" s="1974"/>
      <c r="C10" s="1974"/>
      <c r="D10" s="17" t="s">
        <v>749</v>
      </c>
      <c r="E10" s="17" t="s">
        <v>3824</v>
      </c>
      <c r="F10" s="2519"/>
    </row>
    <row r="11" spans="1:6" ht="17.25" customHeight="1">
      <c r="A11" s="2513"/>
      <c r="B11" s="1974"/>
      <c r="C11" s="1974"/>
      <c r="D11" s="1974" t="s">
        <v>3155</v>
      </c>
      <c r="E11" s="1974"/>
      <c r="F11" s="2520"/>
    </row>
    <row r="12" spans="1:6" ht="17.25" customHeight="1">
      <c r="A12" s="2513"/>
      <c r="B12" s="2206" t="s">
        <v>3825</v>
      </c>
      <c r="C12" s="2206" t="s">
        <v>930</v>
      </c>
      <c r="D12" s="17" t="s">
        <v>751</v>
      </c>
      <c r="E12" s="17" t="s">
        <v>3822</v>
      </c>
      <c r="F12" s="2521" t="s">
        <v>3826</v>
      </c>
    </row>
    <row r="13" spans="1:6" ht="17.25" customHeight="1">
      <c r="A13" s="2513"/>
      <c r="B13" s="2206"/>
      <c r="C13" s="2206"/>
      <c r="D13" s="17" t="s">
        <v>749</v>
      </c>
      <c r="E13" s="17" t="s">
        <v>3824</v>
      </c>
      <c r="F13" s="2519"/>
    </row>
    <row r="14" spans="1:6" ht="13.5" customHeight="1">
      <c r="A14" s="2513"/>
      <c r="B14" s="2206"/>
      <c r="C14" s="2206"/>
      <c r="D14" s="2523" t="s">
        <v>3155</v>
      </c>
      <c r="E14" s="2524"/>
      <c r="F14" s="2519"/>
    </row>
    <row r="15" spans="1:6" ht="30" customHeight="1">
      <c r="A15" s="2514"/>
      <c r="B15" s="2207"/>
      <c r="C15" s="2207"/>
      <c r="D15" s="2525"/>
      <c r="E15" s="2526"/>
      <c r="F15" s="2522"/>
    </row>
    <row r="16" spans="1:6" ht="17.25" customHeight="1">
      <c r="A16" s="2512" t="s">
        <v>3827</v>
      </c>
      <c r="B16" s="1973" t="s">
        <v>3828</v>
      </c>
      <c r="C16" s="1973" t="s">
        <v>867</v>
      </c>
      <c r="D16" s="14" t="s">
        <v>751</v>
      </c>
      <c r="E16" s="14" t="s">
        <v>3829</v>
      </c>
      <c r="F16" s="2518" t="s">
        <v>3823</v>
      </c>
    </row>
    <row r="17" spans="1:6" ht="17.25" customHeight="1">
      <c r="A17" s="2513"/>
      <c r="B17" s="1974"/>
      <c r="C17" s="1974"/>
      <c r="D17" s="17" t="s">
        <v>749</v>
      </c>
      <c r="E17" s="17" t="s">
        <v>3830</v>
      </c>
      <c r="F17" s="2519"/>
    </row>
    <row r="18" spans="1:6" ht="17.25" customHeight="1">
      <c r="A18" s="2513"/>
      <c r="B18" s="1974"/>
      <c r="C18" s="1974"/>
      <c r="D18" s="17" t="s">
        <v>749</v>
      </c>
      <c r="E18" s="17" t="s">
        <v>3831</v>
      </c>
      <c r="F18" s="2520"/>
    </row>
    <row r="19" spans="1:6" ht="17.25" customHeight="1">
      <c r="A19" s="2513"/>
      <c r="B19" s="2206" t="s">
        <v>3832</v>
      </c>
      <c r="C19" s="2206" t="s">
        <v>930</v>
      </c>
      <c r="D19" s="19" t="s">
        <v>751</v>
      </c>
      <c r="E19" s="19" t="s">
        <v>3829</v>
      </c>
      <c r="F19" s="2521" t="s">
        <v>3833</v>
      </c>
    </row>
    <row r="20" spans="1:6" ht="17.25" customHeight="1">
      <c r="A20" s="2513"/>
      <c r="B20" s="2206"/>
      <c r="C20" s="2206"/>
      <c r="D20" s="19" t="s">
        <v>749</v>
      </c>
      <c r="E20" s="19" t="s">
        <v>3830</v>
      </c>
      <c r="F20" s="2519"/>
    </row>
    <row r="21" spans="1:6" ht="17.25" customHeight="1">
      <c r="A21" s="2513"/>
      <c r="B21" s="2206"/>
      <c r="C21" s="2206"/>
      <c r="D21" s="19" t="s">
        <v>749</v>
      </c>
      <c r="E21" s="19" t="s">
        <v>3831</v>
      </c>
      <c r="F21" s="2519"/>
    </row>
    <row r="22" spans="1:6" ht="17.25" customHeight="1">
      <c r="A22" s="2512" t="s">
        <v>3834</v>
      </c>
      <c r="B22" s="1973" t="s">
        <v>3835</v>
      </c>
      <c r="C22" s="1973" t="s">
        <v>867</v>
      </c>
      <c r="D22" s="14" t="s">
        <v>751</v>
      </c>
      <c r="E22" s="14" t="s">
        <v>3836</v>
      </c>
      <c r="F22" s="2518" t="s">
        <v>3823</v>
      </c>
    </row>
    <row r="23" spans="1:6" ht="17.25" customHeight="1">
      <c r="A23" s="2513"/>
      <c r="B23" s="1974"/>
      <c r="C23" s="1974"/>
      <c r="D23" s="17" t="s">
        <v>749</v>
      </c>
      <c r="E23" s="17" t="s">
        <v>3837</v>
      </c>
      <c r="F23" s="2519"/>
    </row>
    <row r="24" spans="1:6" ht="17.25" customHeight="1">
      <c r="A24" s="2513"/>
      <c r="B24" s="1974"/>
      <c r="C24" s="1974"/>
      <c r="D24" s="17" t="s">
        <v>751</v>
      </c>
      <c r="E24" s="17" t="s">
        <v>3838</v>
      </c>
      <c r="F24" s="2520"/>
    </row>
    <row r="25" spans="1:6" ht="17.25" customHeight="1">
      <c r="A25" s="2513"/>
      <c r="B25" s="2206" t="s">
        <v>3839</v>
      </c>
      <c r="C25" s="2206" t="s">
        <v>930</v>
      </c>
      <c r="D25" s="19" t="s">
        <v>751</v>
      </c>
      <c r="E25" s="19" t="s">
        <v>3836</v>
      </c>
      <c r="F25" s="2521" t="s">
        <v>3833</v>
      </c>
    </row>
    <row r="26" spans="1:6" ht="17.25" customHeight="1">
      <c r="A26" s="2513"/>
      <c r="B26" s="2206"/>
      <c r="C26" s="2206"/>
      <c r="D26" s="19" t="s">
        <v>749</v>
      </c>
      <c r="E26" s="19" t="s">
        <v>3837</v>
      </c>
      <c r="F26" s="2519"/>
    </row>
    <row r="27" spans="1:6" ht="36" customHeight="1">
      <c r="A27" s="2513"/>
      <c r="B27" s="2206"/>
      <c r="C27" s="2206"/>
      <c r="D27" s="19" t="s">
        <v>751</v>
      </c>
      <c r="E27" s="19" t="s">
        <v>3838</v>
      </c>
      <c r="F27" s="2519"/>
    </row>
    <row r="28" spans="1:6" ht="17.25" customHeight="1">
      <c r="A28" s="2512" t="s">
        <v>3840</v>
      </c>
      <c r="B28" s="1973" t="s">
        <v>3841</v>
      </c>
      <c r="C28" s="1973" t="s">
        <v>867</v>
      </c>
      <c r="D28" s="14" t="s">
        <v>749</v>
      </c>
      <c r="E28" s="1568" t="s">
        <v>3842</v>
      </c>
      <c r="F28" s="2518" t="s">
        <v>3843</v>
      </c>
    </row>
    <row r="29" spans="1:6" ht="17.25" customHeight="1">
      <c r="A29" s="2513"/>
      <c r="B29" s="1974"/>
      <c r="C29" s="1974"/>
      <c r="D29" s="17" t="s">
        <v>751</v>
      </c>
      <c r="E29" s="17" t="s">
        <v>3844</v>
      </c>
      <c r="F29" s="2520"/>
    </row>
    <row r="30" spans="1:6" ht="13.5" customHeight="1">
      <c r="A30" s="2513"/>
      <c r="B30" s="2206" t="s">
        <v>3845</v>
      </c>
      <c r="C30" s="2206" t="s">
        <v>810</v>
      </c>
      <c r="D30" s="2208" t="s">
        <v>749</v>
      </c>
      <c r="E30" s="2208" t="s">
        <v>3842</v>
      </c>
      <c r="F30" s="2521" t="s">
        <v>3846</v>
      </c>
    </row>
    <row r="31" spans="1:6" ht="13.5" customHeight="1">
      <c r="A31" s="2513"/>
      <c r="B31" s="2206"/>
      <c r="C31" s="2206"/>
      <c r="D31" s="2515"/>
      <c r="E31" s="2515"/>
      <c r="F31" s="2519"/>
    </row>
    <row r="32" spans="1:6" ht="13.5" customHeight="1">
      <c r="A32" s="2513"/>
      <c r="B32" s="2206"/>
      <c r="C32" s="2206"/>
      <c r="D32" s="2208" t="s">
        <v>751</v>
      </c>
      <c r="E32" s="2208" t="s">
        <v>3844</v>
      </c>
      <c r="F32" s="2519"/>
    </row>
    <row r="33" spans="1:9" ht="14.25" customHeight="1">
      <c r="A33" s="2514"/>
      <c r="B33" s="2207"/>
      <c r="C33" s="2207"/>
      <c r="D33" s="2209"/>
      <c r="E33" s="2209"/>
      <c r="F33" s="2522"/>
    </row>
    <row r="34" spans="1:9" ht="36" customHeight="1">
      <c r="A34" s="1707" t="s">
        <v>665</v>
      </c>
      <c r="B34" s="1707"/>
      <c r="C34" s="1707"/>
      <c r="D34" s="1707"/>
      <c r="E34" s="1707"/>
      <c r="F34" s="1707"/>
      <c r="G34" s="30"/>
      <c r="H34" s="30"/>
      <c r="I34" s="30"/>
    </row>
    <row r="39" spans="1:9" ht="15.75" customHeight="1">
      <c r="A39" s="2" t="s">
        <v>3847</v>
      </c>
    </row>
    <row r="40" spans="1:9" ht="15.75" customHeight="1">
      <c r="A40" s="2" t="s">
        <v>3848</v>
      </c>
    </row>
    <row r="41" spans="1:9" ht="15.75" customHeight="1">
      <c r="A41" s="2" t="s">
        <v>3849</v>
      </c>
    </row>
  </sheetData>
  <sheetProtection insertHyperlinks="0" autoFilter="0"/>
  <mergeCells count="42">
    <mergeCell ref="F22:F24"/>
    <mergeCell ref="F25:F27"/>
    <mergeCell ref="F28:F29"/>
    <mergeCell ref="F30:F33"/>
    <mergeCell ref="D14:E15"/>
    <mergeCell ref="F5:F8"/>
    <mergeCell ref="F9:F11"/>
    <mergeCell ref="F12:F15"/>
    <mergeCell ref="F16:F18"/>
    <mergeCell ref="F19:F21"/>
    <mergeCell ref="D30:D31"/>
    <mergeCell ref="D32:D33"/>
    <mergeCell ref="E5:E8"/>
    <mergeCell ref="E30:E31"/>
    <mergeCell ref="E32:E33"/>
    <mergeCell ref="B30:B33"/>
    <mergeCell ref="C5:C6"/>
    <mergeCell ref="C7:C8"/>
    <mergeCell ref="C9:C11"/>
    <mergeCell ref="C12:C15"/>
    <mergeCell ref="C16:C18"/>
    <mergeCell ref="C19:C21"/>
    <mergeCell ref="C22:C24"/>
    <mergeCell ref="C25:C27"/>
    <mergeCell ref="C28:C29"/>
    <mergeCell ref="C30:C33"/>
    <mergeCell ref="D11:E11"/>
    <mergeCell ref="A34:F34"/>
    <mergeCell ref="A5:A8"/>
    <mergeCell ref="A9:A15"/>
    <mergeCell ref="A16:A21"/>
    <mergeCell ref="A22:A27"/>
    <mergeCell ref="A28:A33"/>
    <mergeCell ref="B5:B6"/>
    <mergeCell ref="B7:B8"/>
    <mergeCell ref="B9:B11"/>
    <mergeCell ref="B12:B15"/>
    <mergeCell ref="B16:B18"/>
    <mergeCell ref="B19:B21"/>
    <mergeCell ref="B22:B24"/>
    <mergeCell ref="B25:B27"/>
    <mergeCell ref="B28:B29"/>
  </mergeCells>
  <pageMargins left="0.7" right="0.7" top="0.75" bottom="0.75" header="0.3" footer="0.3"/>
  <pageSetup paperSize="9" orientation="portrait"/>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outlinePr summaryBelow="0" summaryRight="0"/>
  </sheetPr>
  <dimension ref="A1:I16"/>
  <sheetViews>
    <sheetView workbookViewId="0"/>
  </sheetViews>
  <sheetFormatPr baseColWidth="10" defaultColWidth="9" defaultRowHeight="13.5" customHeight="1"/>
  <cols>
    <col min="1" max="1" width="16.34765625" customWidth="1"/>
    <col min="3" max="3" width="15.6484375" customWidth="1"/>
    <col min="4" max="4" width="10.34765625" customWidth="1"/>
    <col min="5" max="5" width="28.34765625" customWidth="1"/>
  </cols>
  <sheetData>
    <row r="1" spans="1:9" s="174" customFormat="1" ht="58" customHeight="1">
      <c r="A1" s="193"/>
      <c r="C1" s="194" t="s">
        <v>376</v>
      </c>
      <c r="D1" s="194"/>
      <c r="E1" s="194"/>
    </row>
    <row r="2" spans="1:9" s="192" customFormat="1" ht="18" customHeight="1">
      <c r="A2" s="7" t="s">
        <v>2420</v>
      </c>
      <c r="B2" s="8" t="s">
        <v>1022</v>
      </c>
      <c r="C2" s="7"/>
      <c r="D2" s="7"/>
      <c r="E2" s="7"/>
    </row>
    <row r="3" spans="1:9" s="192" customFormat="1" ht="13.5" customHeight="1">
      <c r="A3" s="7" t="s">
        <v>524</v>
      </c>
      <c r="B3" s="7" t="s">
        <v>652</v>
      </c>
      <c r="C3" s="7"/>
      <c r="D3" s="7"/>
      <c r="E3" s="7"/>
    </row>
    <row r="4" spans="1:9" ht="18" customHeight="1">
      <c r="A4" s="195" t="s">
        <v>8</v>
      </c>
      <c r="B4" s="196" t="s">
        <v>985</v>
      </c>
      <c r="C4" s="196" t="s">
        <v>986</v>
      </c>
      <c r="D4" s="196" t="s">
        <v>987</v>
      </c>
      <c r="E4" s="197" t="s">
        <v>988</v>
      </c>
    </row>
    <row r="5" spans="1:9" ht="17.25" customHeight="1">
      <c r="A5" s="198">
        <v>45198</v>
      </c>
      <c r="B5" s="2527" t="s">
        <v>3850</v>
      </c>
      <c r="C5" s="2527" t="s">
        <v>3851</v>
      </c>
      <c r="D5" s="2527" t="s">
        <v>2860</v>
      </c>
      <c r="E5" s="2529" t="s">
        <v>3852</v>
      </c>
    </row>
    <row r="6" spans="1:9" ht="15.6">
      <c r="A6" s="201" t="s">
        <v>3853</v>
      </c>
      <c r="B6" s="2528"/>
      <c r="C6" s="2528"/>
      <c r="D6" s="2528"/>
      <c r="E6" s="2530"/>
    </row>
    <row r="7" spans="1:9" ht="17.25" customHeight="1">
      <c r="A7" s="202"/>
      <c r="B7" s="203"/>
      <c r="C7" s="204">
        <v>0.45138888888888901</v>
      </c>
      <c r="D7" s="205"/>
      <c r="E7" s="206" t="s">
        <v>997</v>
      </c>
    </row>
    <row r="8" spans="1:9" ht="17.25" customHeight="1">
      <c r="A8" s="198">
        <v>45199</v>
      </c>
      <c r="B8" s="199" t="s">
        <v>3854</v>
      </c>
      <c r="C8" s="199" t="s">
        <v>3851</v>
      </c>
      <c r="D8" s="199" t="s">
        <v>2857</v>
      </c>
      <c r="E8" s="200" t="s">
        <v>3852</v>
      </c>
    </row>
    <row r="9" spans="1:9" ht="18" customHeight="1">
      <c r="A9" s="207" t="s">
        <v>994</v>
      </c>
      <c r="B9" s="208"/>
      <c r="C9" s="209">
        <v>0.45138888888888901</v>
      </c>
      <c r="D9" s="210"/>
      <c r="E9" s="211" t="s">
        <v>997</v>
      </c>
    </row>
    <row r="10" spans="1:9" ht="17.25" customHeight="1">
      <c r="A10" s="202"/>
      <c r="B10" s="203"/>
      <c r="C10" s="203"/>
      <c r="D10" s="203"/>
      <c r="E10" s="212"/>
    </row>
    <row r="11" spans="1:9" ht="17.25" customHeight="1">
      <c r="A11" s="198">
        <v>45200</v>
      </c>
      <c r="B11" s="2527" t="s">
        <v>3855</v>
      </c>
      <c r="C11" s="2527"/>
      <c r="D11" s="2527"/>
      <c r="E11" s="2529"/>
    </row>
    <row r="12" spans="1:9" ht="18" customHeight="1">
      <c r="A12" s="213" t="s">
        <v>999</v>
      </c>
      <c r="B12" s="2531"/>
      <c r="C12" s="2531"/>
      <c r="D12" s="2531"/>
      <c r="E12" s="2532"/>
    </row>
    <row r="13" spans="1:9" ht="17.25" customHeight="1">
      <c r="A13" s="198">
        <v>45201</v>
      </c>
      <c r="B13" s="199" t="s">
        <v>3856</v>
      </c>
      <c r="C13" s="199" t="s">
        <v>3851</v>
      </c>
      <c r="D13" s="199" t="s">
        <v>1034</v>
      </c>
      <c r="E13" s="200" t="s">
        <v>3857</v>
      </c>
    </row>
    <row r="14" spans="1:9" ht="18" customHeight="1">
      <c r="A14" s="213" t="s">
        <v>3858</v>
      </c>
      <c r="B14" s="214"/>
      <c r="C14" s="204">
        <v>0.45138888888888901</v>
      </c>
      <c r="D14" s="205"/>
      <c r="E14" s="206" t="s">
        <v>997</v>
      </c>
    </row>
    <row r="15" spans="1:9" s="103" customFormat="1" ht="17.7">
      <c r="A15" s="215"/>
      <c r="B15" s="215"/>
      <c r="C15" s="215"/>
      <c r="D15" s="215"/>
      <c r="E15" s="215"/>
      <c r="F15" s="189"/>
      <c r="G15" s="161"/>
      <c r="H15" s="189"/>
      <c r="I15" s="189"/>
    </row>
    <row r="16" spans="1:9" s="103" customFormat="1" ht="49" customHeight="1">
      <c r="A16" s="1707" t="s">
        <v>665</v>
      </c>
      <c r="B16" s="1707"/>
      <c r="C16" s="1707"/>
      <c r="D16" s="1707"/>
      <c r="E16" s="1707"/>
      <c r="F16" s="189"/>
      <c r="G16" s="161"/>
      <c r="H16" s="189"/>
      <c r="I16" s="189"/>
    </row>
  </sheetData>
  <sheetProtection insertHyperlinks="0" autoFilter="0"/>
  <mergeCells count="6">
    <mergeCell ref="A16:E16"/>
    <mergeCell ref="B5:B6"/>
    <mergeCell ref="C5:C6"/>
    <mergeCell ref="D5:D6"/>
    <mergeCell ref="E5:E6"/>
    <mergeCell ref="B11:E12"/>
  </mergeCells>
  <pageMargins left="0.7" right="0.7" top="0.75" bottom="0.75" header="0.3" footer="0.3"/>
  <pageSetup paperSize="9" orientation="portrait"/>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tabColor rgb="FF92D050"/>
    <outlinePr summaryBelow="0" summaryRight="0"/>
  </sheetPr>
  <dimension ref="A1:I65"/>
  <sheetViews>
    <sheetView workbookViewId="0"/>
  </sheetViews>
  <sheetFormatPr baseColWidth="10" defaultColWidth="7.796875" defaultRowHeight="13.5" customHeight="1"/>
  <cols>
    <col min="1" max="1" width="9.796875" style="174" customWidth="1"/>
    <col min="2" max="2" width="7.796875" style="174" customWidth="1"/>
    <col min="3" max="3" width="12.84765625" style="174" customWidth="1"/>
    <col min="4" max="4" width="45.1484375" style="174" customWidth="1"/>
    <col min="5" max="5" width="21.94921875" style="174" customWidth="1"/>
    <col min="6" max="16384" width="7.796875" style="174"/>
  </cols>
  <sheetData>
    <row r="1" spans="1:6" ht="67" customHeight="1">
      <c r="A1" s="175"/>
      <c r="B1" s="4" t="s">
        <v>247</v>
      </c>
      <c r="C1" s="4"/>
      <c r="D1" s="4"/>
      <c r="E1" s="4"/>
      <c r="F1" s="176"/>
    </row>
    <row r="2" spans="1:6" ht="13.5" customHeight="1">
      <c r="A2" s="4" t="s">
        <v>1945</v>
      </c>
      <c r="B2" s="177" t="s">
        <v>984</v>
      </c>
      <c r="C2" s="4"/>
      <c r="D2" s="4"/>
      <c r="E2" s="4"/>
      <c r="F2" s="4"/>
    </row>
    <row r="3" spans="1:6" ht="13.5" customHeight="1">
      <c r="A3" s="4" t="s">
        <v>524</v>
      </c>
      <c r="B3" s="2533" t="s">
        <v>591</v>
      </c>
      <c r="C3" s="2533"/>
      <c r="D3" s="2533"/>
      <c r="E3" s="2533"/>
      <c r="F3" s="4"/>
    </row>
    <row r="4" spans="1:6" ht="18.75" customHeight="1">
      <c r="A4" s="178" t="s">
        <v>8</v>
      </c>
      <c r="B4" s="179" t="s">
        <v>985</v>
      </c>
      <c r="C4" s="179" t="s">
        <v>986</v>
      </c>
      <c r="D4" s="179" t="s">
        <v>988</v>
      </c>
      <c r="E4" s="180" t="s">
        <v>989</v>
      </c>
      <c r="F4" s="4"/>
    </row>
    <row r="5" spans="1:6" ht="14.1">
      <c r="A5" s="2237" t="s">
        <v>3859</v>
      </c>
      <c r="B5" s="2232" t="s">
        <v>3860</v>
      </c>
      <c r="C5" s="2232" t="s">
        <v>822</v>
      </c>
      <c r="D5" s="2232" t="s">
        <v>3861</v>
      </c>
      <c r="E5" s="2245" t="s">
        <v>2451</v>
      </c>
      <c r="F5" s="4"/>
    </row>
    <row r="6" spans="1:6" ht="14.1">
      <c r="A6" s="2238"/>
      <c r="B6" s="2242"/>
      <c r="C6" s="2242"/>
      <c r="D6" s="2242"/>
      <c r="E6" s="2246"/>
      <c r="F6" s="4"/>
    </row>
    <row r="7" spans="1:6" ht="14.1">
      <c r="A7" s="2239"/>
      <c r="B7" s="184" t="s">
        <v>3862</v>
      </c>
      <c r="C7" s="184" t="s">
        <v>722</v>
      </c>
      <c r="D7" s="184" t="s">
        <v>3861</v>
      </c>
      <c r="E7" s="185" t="s">
        <v>2453</v>
      </c>
      <c r="F7" s="4"/>
    </row>
    <row r="8" spans="1:6" ht="34.5" customHeight="1">
      <c r="A8" s="2237" t="s">
        <v>3863</v>
      </c>
      <c r="B8" s="2232" t="s">
        <v>3864</v>
      </c>
      <c r="C8" s="2232" t="s">
        <v>822</v>
      </c>
      <c r="D8" s="2232" t="s">
        <v>3861</v>
      </c>
      <c r="E8" s="2245" t="s">
        <v>2455</v>
      </c>
      <c r="F8" s="4"/>
    </row>
    <row r="9" spans="1:6" ht="14.1">
      <c r="A9" s="2239"/>
      <c r="B9" s="2540"/>
      <c r="C9" s="2540"/>
      <c r="D9" s="2540"/>
      <c r="E9" s="2553"/>
      <c r="F9" s="4"/>
    </row>
    <row r="10" spans="1:6" ht="17.25" customHeight="1">
      <c r="A10" s="2237" t="s">
        <v>3865</v>
      </c>
      <c r="B10" s="2232" t="s">
        <v>3866</v>
      </c>
      <c r="C10" s="2232" t="s">
        <v>822</v>
      </c>
      <c r="D10" s="2232" t="s">
        <v>3861</v>
      </c>
      <c r="E10" s="2245" t="s">
        <v>3781</v>
      </c>
      <c r="F10" s="4"/>
    </row>
    <row r="11" spans="1:6" ht="18" customHeight="1">
      <c r="A11" s="2238"/>
      <c r="B11" s="2242"/>
      <c r="C11" s="2242"/>
      <c r="D11" s="2242"/>
      <c r="E11" s="2246"/>
      <c r="F11" s="4"/>
    </row>
    <row r="12" spans="1:6" ht="17.25" customHeight="1">
      <c r="A12" s="2239"/>
      <c r="B12" s="184" t="s">
        <v>3867</v>
      </c>
      <c r="C12" s="184" t="s">
        <v>838</v>
      </c>
      <c r="D12" s="184" t="s">
        <v>3861</v>
      </c>
      <c r="E12" s="185" t="s">
        <v>3868</v>
      </c>
      <c r="F12" s="4"/>
    </row>
    <row r="13" spans="1:6" ht="18" customHeight="1">
      <c r="A13" s="2237" t="s">
        <v>3869</v>
      </c>
      <c r="B13" s="2541" t="s">
        <v>3870</v>
      </c>
      <c r="C13" s="2541" t="s">
        <v>833</v>
      </c>
      <c r="D13" s="2232" t="s">
        <v>1461</v>
      </c>
      <c r="E13" s="2245" t="s">
        <v>3871</v>
      </c>
      <c r="F13" s="4"/>
    </row>
    <row r="14" spans="1:6" ht="18" customHeight="1">
      <c r="A14" s="2238"/>
      <c r="B14" s="2542"/>
      <c r="C14" s="2542"/>
      <c r="D14" s="2242"/>
      <c r="E14" s="2246"/>
      <c r="F14" s="4"/>
    </row>
    <row r="15" spans="1:6" ht="17.25" customHeight="1">
      <c r="A15" s="2238"/>
      <c r="B15" s="2543"/>
      <c r="C15" s="2543"/>
      <c r="D15" s="172" t="s">
        <v>2878</v>
      </c>
      <c r="E15" s="183" t="s">
        <v>3872</v>
      </c>
      <c r="F15" s="4"/>
    </row>
    <row r="16" spans="1:6" ht="18" customHeight="1">
      <c r="A16" s="2239"/>
      <c r="B16" s="184" t="s">
        <v>3873</v>
      </c>
      <c r="C16" s="184" t="s">
        <v>838</v>
      </c>
      <c r="D16" s="184" t="s">
        <v>2876</v>
      </c>
      <c r="E16" s="185" t="s">
        <v>3872</v>
      </c>
      <c r="F16" s="4"/>
    </row>
    <row r="17" spans="1:6" ht="17.25" customHeight="1">
      <c r="A17" s="2534" t="s">
        <v>3874</v>
      </c>
      <c r="B17" s="2544" t="s">
        <v>3875</v>
      </c>
      <c r="C17" s="2544" t="s">
        <v>810</v>
      </c>
      <c r="D17" s="2544" t="s">
        <v>2878</v>
      </c>
      <c r="E17" s="2554" t="s">
        <v>1454</v>
      </c>
      <c r="F17" s="4"/>
    </row>
    <row r="18" spans="1:6" ht="17.25" customHeight="1">
      <c r="A18" s="2535"/>
      <c r="B18" s="2230"/>
      <c r="C18" s="2230"/>
      <c r="D18" s="2230"/>
      <c r="E18" s="2231"/>
      <c r="F18" s="4"/>
    </row>
    <row r="19" spans="1:6" ht="18" customHeight="1">
      <c r="A19" s="2536"/>
      <c r="B19" s="187" t="s">
        <v>3876</v>
      </c>
      <c r="C19" s="187" t="s">
        <v>692</v>
      </c>
      <c r="D19" s="187" t="s">
        <v>2876</v>
      </c>
      <c r="E19" s="188" t="s">
        <v>1454</v>
      </c>
      <c r="F19" s="4"/>
    </row>
    <row r="20" spans="1:6" ht="17.25" customHeight="1">
      <c r="A20" s="2237" t="s">
        <v>3877</v>
      </c>
      <c r="B20" s="2232" t="s">
        <v>3878</v>
      </c>
      <c r="C20" s="2232" t="s">
        <v>834</v>
      </c>
      <c r="D20" s="181" t="s">
        <v>3879</v>
      </c>
      <c r="E20" s="2245" t="s">
        <v>3871</v>
      </c>
      <c r="F20" s="4"/>
    </row>
    <row r="21" spans="1:6" ht="29.25" customHeight="1">
      <c r="A21" s="2238"/>
      <c r="B21" s="2242"/>
      <c r="C21" s="2242"/>
      <c r="D21" s="172" t="s">
        <v>3880</v>
      </c>
      <c r="E21" s="2246"/>
      <c r="F21" s="4"/>
    </row>
    <row r="22" spans="1:6" ht="17.25" customHeight="1">
      <c r="A22" s="2238"/>
      <c r="B22" s="2242"/>
      <c r="C22" s="2242"/>
      <c r="D22" s="172" t="s">
        <v>3881</v>
      </c>
      <c r="E22" s="2246"/>
      <c r="F22" s="4"/>
    </row>
    <row r="23" spans="1:6" ht="18" customHeight="1">
      <c r="A23" s="2238"/>
      <c r="B23" s="2545" t="s">
        <v>3882</v>
      </c>
      <c r="C23" s="2545" t="s">
        <v>839</v>
      </c>
      <c r="D23" s="172" t="s">
        <v>3883</v>
      </c>
      <c r="E23" s="183" t="s">
        <v>3871</v>
      </c>
      <c r="F23" s="4"/>
    </row>
    <row r="24" spans="1:6" ht="17.25" customHeight="1">
      <c r="A24" s="2239"/>
      <c r="B24" s="2546"/>
      <c r="C24" s="2546"/>
      <c r="D24" s="184" t="s">
        <v>1461</v>
      </c>
      <c r="E24" s="185" t="s">
        <v>3884</v>
      </c>
      <c r="F24" s="4"/>
    </row>
    <row r="25" spans="1:6" ht="18.75" customHeight="1">
      <c r="A25" s="2237" t="s">
        <v>3885</v>
      </c>
      <c r="B25" s="2541" t="s">
        <v>3886</v>
      </c>
      <c r="C25" s="2541" t="s">
        <v>835</v>
      </c>
      <c r="D25" s="2232" t="s">
        <v>1461</v>
      </c>
      <c r="E25" s="2245" t="s">
        <v>3781</v>
      </c>
      <c r="F25" s="4"/>
    </row>
    <row r="26" spans="1:6" ht="17.25" customHeight="1">
      <c r="A26" s="2238"/>
      <c r="B26" s="2542"/>
      <c r="C26" s="2542"/>
      <c r="D26" s="2242"/>
      <c r="E26" s="2246"/>
      <c r="F26" s="4"/>
    </row>
    <row r="27" spans="1:6" ht="17.25" customHeight="1">
      <c r="A27" s="2238"/>
      <c r="B27" s="2542"/>
      <c r="C27" s="2542"/>
      <c r="D27" s="172" t="s">
        <v>3883</v>
      </c>
      <c r="E27" s="2246" t="s">
        <v>3884</v>
      </c>
      <c r="F27" s="4"/>
    </row>
    <row r="28" spans="1:6" ht="18" customHeight="1">
      <c r="A28" s="2238"/>
      <c r="B28" s="2543"/>
      <c r="C28" s="2543"/>
      <c r="D28" s="172" t="s">
        <v>3879</v>
      </c>
      <c r="E28" s="2246"/>
      <c r="F28" s="4"/>
    </row>
    <row r="29" spans="1:6" ht="18" customHeight="1">
      <c r="A29" s="2238"/>
      <c r="B29" s="2545" t="s">
        <v>3887</v>
      </c>
      <c r="C29" s="2550">
        <v>0.66666666666666696</v>
      </c>
      <c r="D29" s="172" t="s">
        <v>3880</v>
      </c>
      <c r="E29" s="2246" t="s">
        <v>3884</v>
      </c>
      <c r="F29" s="4"/>
    </row>
    <row r="30" spans="1:6" ht="18" customHeight="1">
      <c r="A30" s="2238"/>
      <c r="B30" s="2542"/>
      <c r="C30" s="2551"/>
      <c r="D30" s="172" t="s">
        <v>3881</v>
      </c>
      <c r="E30" s="2246"/>
      <c r="F30" s="4"/>
    </row>
    <row r="31" spans="1:6" ht="17.25" customHeight="1">
      <c r="A31" s="2239"/>
      <c r="B31" s="2546"/>
      <c r="C31" s="2552"/>
      <c r="D31" s="184" t="s">
        <v>1461</v>
      </c>
      <c r="E31" s="185" t="s">
        <v>3868</v>
      </c>
      <c r="F31" s="4"/>
    </row>
    <row r="32" spans="1:6" ht="17.25" customHeight="1">
      <c r="A32" s="2237" t="s">
        <v>3888</v>
      </c>
      <c r="B32" s="2232" t="s">
        <v>3889</v>
      </c>
      <c r="C32" s="2232" t="s">
        <v>836</v>
      </c>
      <c r="D32" s="181" t="s">
        <v>3883</v>
      </c>
      <c r="E32" s="2245" t="s">
        <v>3781</v>
      </c>
      <c r="F32" s="4"/>
    </row>
    <row r="33" spans="1:8" ht="29.25" customHeight="1">
      <c r="A33" s="2238"/>
      <c r="B33" s="2242"/>
      <c r="C33" s="2242"/>
      <c r="D33" s="172" t="s">
        <v>3879</v>
      </c>
      <c r="E33" s="2246"/>
      <c r="F33" s="4"/>
    </row>
    <row r="34" spans="1:8" ht="18" customHeight="1">
      <c r="A34" s="2238"/>
      <c r="B34" s="2545" t="s">
        <v>3890</v>
      </c>
      <c r="C34" s="2545" t="s">
        <v>840</v>
      </c>
      <c r="D34" s="172" t="s">
        <v>3880</v>
      </c>
      <c r="E34" s="2246" t="s">
        <v>3781</v>
      </c>
      <c r="F34" s="4"/>
    </row>
    <row r="35" spans="1:8" s="102" customFormat="1" ht="18.75" customHeight="1">
      <c r="A35" s="2238"/>
      <c r="B35" s="2542"/>
      <c r="C35" s="2542"/>
      <c r="D35" s="172" t="s">
        <v>3881</v>
      </c>
      <c r="E35" s="2246"/>
      <c r="F35" s="65"/>
      <c r="G35" s="189"/>
      <c r="H35" s="189"/>
    </row>
    <row r="36" spans="1:8" s="102" customFormat="1" ht="15">
      <c r="A36" s="2239"/>
      <c r="B36" s="2546"/>
      <c r="C36" s="2546"/>
      <c r="D36" s="184" t="s">
        <v>1461</v>
      </c>
      <c r="E36" s="185" t="s">
        <v>3872</v>
      </c>
      <c r="F36" s="65"/>
      <c r="G36" s="189"/>
      <c r="H36" s="189"/>
    </row>
    <row r="37" spans="1:8" s="102" customFormat="1" ht="15">
      <c r="A37" s="2237" t="s">
        <v>3891</v>
      </c>
      <c r="B37" s="2232" t="s">
        <v>3892</v>
      </c>
      <c r="C37" s="2232" t="s">
        <v>837</v>
      </c>
      <c r="D37" s="181" t="s">
        <v>3879</v>
      </c>
      <c r="E37" s="2245" t="s">
        <v>3868</v>
      </c>
      <c r="F37" s="65"/>
      <c r="G37" s="189"/>
      <c r="H37" s="189"/>
    </row>
    <row r="38" spans="1:8" s="102" customFormat="1" ht="30" customHeight="1">
      <c r="A38" s="2238"/>
      <c r="B38" s="2242"/>
      <c r="C38" s="2242"/>
      <c r="D38" s="172" t="s">
        <v>3883</v>
      </c>
      <c r="E38" s="2246"/>
      <c r="F38" s="65"/>
      <c r="G38" s="189"/>
      <c r="H38" s="189"/>
    </row>
    <row r="39" spans="1:8" s="102" customFormat="1" ht="15">
      <c r="A39" s="2238"/>
      <c r="B39" s="2547" t="s">
        <v>3893</v>
      </c>
      <c r="C39" s="2547" t="s">
        <v>841</v>
      </c>
      <c r="D39" s="172" t="s">
        <v>3880</v>
      </c>
      <c r="E39" s="2246" t="s">
        <v>3868</v>
      </c>
      <c r="F39" s="65"/>
      <c r="G39" s="189"/>
      <c r="H39" s="189"/>
    </row>
    <row r="40" spans="1:8" s="102" customFormat="1" ht="15">
      <c r="A40" s="2238"/>
      <c r="B40" s="2548"/>
      <c r="C40" s="2548"/>
      <c r="D40" s="172" t="s">
        <v>3881</v>
      </c>
      <c r="E40" s="2246"/>
      <c r="F40" s="65"/>
      <c r="G40" s="189"/>
      <c r="H40" s="189"/>
    </row>
    <row r="41" spans="1:8" s="102" customFormat="1" ht="28.2">
      <c r="A41" s="2239"/>
      <c r="B41" s="2549"/>
      <c r="C41" s="2549"/>
      <c r="D41" s="187" t="s">
        <v>1461</v>
      </c>
      <c r="E41" s="188" t="s">
        <v>1454</v>
      </c>
      <c r="F41" s="65"/>
      <c r="G41" s="189"/>
      <c r="H41" s="189"/>
    </row>
    <row r="42" spans="1:8" s="102" customFormat="1" ht="15">
      <c r="A42" s="2237" t="s">
        <v>3894</v>
      </c>
      <c r="B42" s="2541" t="s">
        <v>3895</v>
      </c>
      <c r="C42" s="2541" t="s">
        <v>837</v>
      </c>
      <c r="D42" s="2232" t="s">
        <v>3879</v>
      </c>
      <c r="E42" s="2555" t="s">
        <v>3872</v>
      </c>
      <c r="F42" s="65"/>
      <c r="G42" s="189"/>
      <c r="H42" s="189"/>
    </row>
    <row r="43" spans="1:8" s="102" customFormat="1" ht="15">
      <c r="A43" s="2238"/>
      <c r="B43" s="2542"/>
      <c r="C43" s="2542"/>
      <c r="D43" s="2242"/>
      <c r="E43" s="2556"/>
      <c r="F43" s="65"/>
      <c r="G43" s="189"/>
      <c r="H43" s="189"/>
    </row>
    <row r="44" spans="1:8" s="102" customFormat="1" ht="15">
      <c r="A44" s="2238"/>
      <c r="B44" s="2543"/>
      <c r="C44" s="2543"/>
      <c r="D44" s="172" t="s">
        <v>3883</v>
      </c>
      <c r="E44" s="2557"/>
      <c r="F44" s="65"/>
      <c r="G44" s="189"/>
      <c r="H44" s="189"/>
    </row>
    <row r="45" spans="1:8" s="102" customFormat="1" ht="15">
      <c r="A45" s="2238"/>
      <c r="B45" s="2547" t="s">
        <v>3896</v>
      </c>
      <c r="C45" s="2547" t="s">
        <v>842</v>
      </c>
      <c r="D45" s="186" t="s">
        <v>3879</v>
      </c>
      <c r="E45" s="2558" t="s">
        <v>1454</v>
      </c>
      <c r="F45" s="65"/>
      <c r="G45" s="189"/>
      <c r="H45" s="189"/>
    </row>
    <row r="46" spans="1:8" s="102" customFormat="1" ht="34" customHeight="1">
      <c r="A46" s="2238"/>
      <c r="B46" s="2548"/>
      <c r="C46" s="2548"/>
      <c r="D46" s="190" t="s">
        <v>3883</v>
      </c>
      <c r="E46" s="2559"/>
      <c r="F46" s="65"/>
      <c r="G46" s="189"/>
      <c r="H46" s="189"/>
    </row>
    <row r="47" spans="1:8" s="102" customFormat="1" ht="15">
      <c r="A47" s="2537" t="s">
        <v>3897</v>
      </c>
      <c r="B47" s="2232" t="s">
        <v>3898</v>
      </c>
      <c r="C47" s="2232" t="s">
        <v>837</v>
      </c>
      <c r="D47" s="2232" t="s">
        <v>3880</v>
      </c>
      <c r="E47" s="2245" t="s">
        <v>3872</v>
      </c>
      <c r="F47" s="65"/>
      <c r="G47" s="189"/>
      <c r="H47" s="189"/>
    </row>
    <row r="48" spans="1:8" s="102" customFormat="1" ht="15">
      <c r="A48" s="2538"/>
      <c r="B48" s="2242"/>
      <c r="C48" s="2242"/>
      <c r="D48" s="2242"/>
      <c r="E48" s="2246"/>
      <c r="F48" s="65"/>
      <c r="G48" s="189"/>
      <c r="H48" s="189"/>
    </row>
    <row r="49" spans="1:9" s="102" customFormat="1" ht="15">
      <c r="A49" s="2538"/>
      <c r="B49" s="2242"/>
      <c r="C49" s="2242"/>
      <c r="D49" s="172" t="s">
        <v>3881</v>
      </c>
      <c r="E49" s="2246"/>
      <c r="F49" s="65"/>
      <c r="G49" s="189"/>
      <c r="H49" s="189"/>
    </row>
    <row r="50" spans="1:9" s="102" customFormat="1" ht="15">
      <c r="A50" s="2538"/>
      <c r="B50" s="2230" t="s">
        <v>3899</v>
      </c>
      <c r="C50" s="2230" t="s">
        <v>842</v>
      </c>
      <c r="D50" s="186" t="s">
        <v>3880</v>
      </c>
      <c r="E50" s="2231" t="s">
        <v>1454</v>
      </c>
      <c r="F50" s="65"/>
      <c r="G50" s="189"/>
      <c r="H50" s="189"/>
    </row>
    <row r="51" spans="1:9" s="102" customFormat="1" ht="15">
      <c r="A51" s="2539"/>
      <c r="B51" s="2228"/>
      <c r="C51" s="2228"/>
      <c r="D51" s="191" t="s">
        <v>3881</v>
      </c>
      <c r="E51" s="2229"/>
      <c r="F51" s="65"/>
      <c r="G51" s="189"/>
      <c r="H51" s="189"/>
    </row>
    <row r="52" spans="1:9" s="102" customFormat="1" ht="34" customHeight="1">
      <c r="A52" s="1707" t="s">
        <v>665</v>
      </c>
      <c r="B52" s="1721"/>
      <c r="C52" s="1721"/>
      <c r="D52" s="1707"/>
      <c r="E52" s="1707"/>
      <c r="F52" s="1721"/>
      <c r="G52" s="65"/>
      <c r="H52" s="189"/>
      <c r="I52" s="189"/>
    </row>
    <row r="53" spans="1:9" s="102" customFormat="1" ht="34" customHeight="1">
      <c r="A53" s="29"/>
      <c r="B53" s="173"/>
      <c r="C53" s="173"/>
      <c r="D53" s="29"/>
      <c r="E53" s="29"/>
      <c r="F53" s="65"/>
      <c r="G53" s="189"/>
      <c r="H53" s="189"/>
    </row>
    <row r="54" spans="1:9" s="102" customFormat="1" ht="34" customHeight="1">
      <c r="A54" s="29"/>
      <c r="B54" s="173"/>
      <c r="C54" s="173"/>
      <c r="D54" s="29"/>
      <c r="E54" s="29"/>
      <c r="F54" s="65"/>
      <c r="G54" s="189"/>
      <c r="H54" s="189"/>
    </row>
    <row r="55" spans="1:9" s="102" customFormat="1" ht="34" customHeight="1">
      <c r="A55" s="29"/>
      <c r="B55" s="173"/>
      <c r="C55" s="173"/>
      <c r="D55" s="29"/>
      <c r="E55" s="29"/>
      <c r="F55" s="65"/>
      <c r="G55" s="189"/>
      <c r="H55" s="189"/>
    </row>
    <row r="56" spans="1:9" s="102" customFormat="1" ht="34" customHeight="1">
      <c r="A56" s="29"/>
      <c r="B56" s="173"/>
      <c r="C56" s="173"/>
      <c r="D56" s="29"/>
      <c r="E56" s="29"/>
      <c r="F56" s="65"/>
      <c r="G56" s="189"/>
      <c r="H56" s="189"/>
    </row>
    <row r="57" spans="1:9" s="102" customFormat="1" ht="34" customHeight="1">
      <c r="A57" s="29"/>
      <c r="B57" s="173"/>
      <c r="C57" s="173"/>
      <c r="D57" s="29"/>
      <c r="E57" s="29"/>
      <c r="F57" s="65"/>
      <c r="G57" s="189"/>
      <c r="H57" s="189"/>
    </row>
    <row r="58" spans="1:9" s="102" customFormat="1" ht="34" customHeight="1">
      <c r="A58" s="29"/>
      <c r="B58" s="173"/>
      <c r="C58" s="173"/>
      <c r="D58" s="29"/>
      <c r="E58" s="29"/>
      <c r="F58" s="65"/>
      <c r="G58" s="189"/>
      <c r="H58" s="189"/>
    </row>
    <row r="59" spans="1:9" s="102" customFormat="1" ht="34" customHeight="1">
      <c r="A59" s="29"/>
      <c r="B59" s="173"/>
      <c r="C59" s="173"/>
      <c r="D59" s="29"/>
      <c r="E59" s="29"/>
      <c r="F59" s="65"/>
      <c r="G59" s="189"/>
      <c r="H59" s="189"/>
    </row>
    <row r="60" spans="1:9" s="102" customFormat="1" ht="34" customHeight="1">
      <c r="A60" s="29"/>
      <c r="B60" s="173"/>
      <c r="C60" s="173"/>
      <c r="D60" s="29"/>
      <c r="E60" s="29"/>
      <c r="F60" s="65"/>
      <c r="G60" s="189"/>
      <c r="H60" s="189"/>
    </row>
    <row r="61" spans="1:9" s="102" customFormat="1" ht="34" customHeight="1">
      <c r="A61" s="29"/>
      <c r="B61" s="173"/>
      <c r="C61" s="173"/>
      <c r="D61" s="29"/>
      <c r="E61" s="29"/>
      <c r="F61" s="65"/>
      <c r="G61" s="189"/>
      <c r="H61" s="189"/>
    </row>
    <row r="62" spans="1:9" s="102" customFormat="1" ht="34" customHeight="1">
      <c r="A62" s="29"/>
      <c r="B62" s="173"/>
      <c r="C62" s="173"/>
      <c r="D62" s="29"/>
      <c r="E62" s="29"/>
      <c r="F62" s="65"/>
      <c r="G62" s="189"/>
      <c r="H62" s="189"/>
    </row>
    <row r="63" spans="1:9" s="102" customFormat="1" ht="34" customHeight="1">
      <c r="A63" s="29"/>
      <c r="B63" s="173"/>
      <c r="C63" s="173"/>
      <c r="D63" s="29"/>
      <c r="E63" s="29"/>
      <c r="F63" s="65"/>
      <c r="G63" s="189"/>
      <c r="H63" s="189"/>
    </row>
    <row r="64" spans="1:9" s="102" customFormat="1" ht="34" customHeight="1">
      <c r="A64" s="29"/>
      <c r="B64" s="173"/>
      <c r="C64" s="173"/>
      <c r="D64" s="29"/>
      <c r="E64" s="29"/>
      <c r="F64" s="65"/>
      <c r="G64" s="189"/>
      <c r="H64" s="189"/>
    </row>
    <row r="65" spans="1:8" s="102" customFormat="1" ht="34" customHeight="1">
      <c r="A65" s="1707" t="s">
        <v>665</v>
      </c>
      <c r="B65" s="1721"/>
      <c r="C65" s="1721"/>
      <c r="D65" s="1707"/>
      <c r="E65" s="1707"/>
      <c r="F65" s="65"/>
      <c r="G65" s="189"/>
      <c r="H65" s="189"/>
    </row>
  </sheetData>
  <mergeCells count="73">
    <mergeCell ref="E47:E49"/>
    <mergeCell ref="E50:E51"/>
    <mergeCell ref="E34:E35"/>
    <mergeCell ref="E37:E38"/>
    <mergeCell ref="E39:E40"/>
    <mergeCell ref="E42:E44"/>
    <mergeCell ref="E45:E46"/>
    <mergeCell ref="E20:E22"/>
    <mergeCell ref="E25:E26"/>
    <mergeCell ref="E27:E28"/>
    <mergeCell ref="E29:E30"/>
    <mergeCell ref="E32:E33"/>
    <mergeCell ref="E5:E6"/>
    <mergeCell ref="E8:E9"/>
    <mergeCell ref="E10:E11"/>
    <mergeCell ref="E13:E14"/>
    <mergeCell ref="E17:E18"/>
    <mergeCell ref="C47:C49"/>
    <mergeCell ref="C50:C51"/>
    <mergeCell ref="D5:D6"/>
    <mergeCell ref="D8:D9"/>
    <mergeCell ref="D10:D11"/>
    <mergeCell ref="D13:D14"/>
    <mergeCell ref="D17:D18"/>
    <mergeCell ref="D25:D26"/>
    <mergeCell ref="D42:D43"/>
    <mergeCell ref="D47:D48"/>
    <mergeCell ref="C34:C36"/>
    <mergeCell ref="C37:C38"/>
    <mergeCell ref="C39:C41"/>
    <mergeCell ref="C42:C44"/>
    <mergeCell ref="C45:C46"/>
    <mergeCell ref="C20:C22"/>
    <mergeCell ref="C23:C24"/>
    <mergeCell ref="C25:C28"/>
    <mergeCell ref="C29:C31"/>
    <mergeCell ref="C32:C33"/>
    <mergeCell ref="C5:C6"/>
    <mergeCell ref="C8:C9"/>
    <mergeCell ref="C10:C11"/>
    <mergeCell ref="C13:C15"/>
    <mergeCell ref="C17:C18"/>
    <mergeCell ref="B39:B41"/>
    <mergeCell ref="B42:B44"/>
    <mergeCell ref="B45:B46"/>
    <mergeCell ref="B47:B49"/>
    <mergeCell ref="B50:B51"/>
    <mergeCell ref="B25:B28"/>
    <mergeCell ref="B29:B31"/>
    <mergeCell ref="B32:B33"/>
    <mergeCell ref="B34:B36"/>
    <mergeCell ref="B37:B38"/>
    <mergeCell ref="B10:B11"/>
    <mergeCell ref="B13:B15"/>
    <mergeCell ref="B17:B18"/>
    <mergeCell ref="B20:B22"/>
    <mergeCell ref="B23:B24"/>
    <mergeCell ref="B3:E3"/>
    <mergeCell ref="A52:F52"/>
    <mergeCell ref="A65:E65"/>
    <mergeCell ref="A5:A7"/>
    <mergeCell ref="A8:A9"/>
    <mergeCell ref="A10:A12"/>
    <mergeCell ref="A13:A16"/>
    <mergeCell ref="A17:A19"/>
    <mergeCell ref="A20:A24"/>
    <mergeCell ref="A25:A31"/>
    <mergeCell ref="A32:A36"/>
    <mergeCell ref="A37:A41"/>
    <mergeCell ref="A42:A46"/>
    <mergeCell ref="A47:A51"/>
    <mergeCell ref="B5:B6"/>
    <mergeCell ref="B8:B9"/>
  </mergeCells>
  <pageMargins left="0.7" right="0.7" top="0.75" bottom="0.75" header="0.3" footer="0.3"/>
  <pageSetup paperSize="9" orientation="portrait"/>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tabColor theme="9"/>
    <outlinePr summaryBelow="0" summaryRight="0"/>
  </sheetPr>
  <dimension ref="A1:I109"/>
  <sheetViews>
    <sheetView topLeftCell="A67" workbookViewId="0">
      <selection activeCell="D71" sqref="D71:E71"/>
    </sheetView>
  </sheetViews>
  <sheetFormatPr baseColWidth="10" defaultColWidth="9" defaultRowHeight="15.75" customHeight="1"/>
  <cols>
    <col min="1" max="1" width="14.34765625" style="2" customWidth="1"/>
    <col min="2" max="2" width="9" style="2"/>
    <col min="3" max="3" width="15.84765625" style="2" customWidth="1"/>
    <col min="4" max="4" width="10.6484375" style="2" customWidth="1"/>
    <col min="5" max="5" width="27.84765625" style="2" customWidth="1"/>
    <col min="6" max="6" width="19.44921875" style="2" customWidth="1"/>
    <col min="7" max="16384" width="9" style="2"/>
  </cols>
  <sheetData>
    <row r="1" spans="1:6" s="1" customFormat="1" ht="88" customHeight="1">
      <c r="A1" s="3"/>
      <c r="B1" s="4"/>
      <c r="C1" s="3" t="s">
        <v>349</v>
      </c>
      <c r="D1" s="3"/>
      <c r="E1" s="3"/>
      <c r="F1" s="3"/>
    </row>
    <row r="2" spans="1:6" s="1" customFormat="1" ht="18" customHeight="1">
      <c r="A2" s="3" t="s">
        <v>3313</v>
      </c>
      <c r="B2" s="31" t="s">
        <v>984</v>
      </c>
      <c r="C2" s="3"/>
      <c r="F2" s="3"/>
    </row>
    <row r="3" spans="1:6" s="1" customFormat="1" ht="18.75" customHeight="1">
      <c r="A3" s="3" t="s">
        <v>524</v>
      </c>
      <c r="B3" s="3" t="s">
        <v>654</v>
      </c>
      <c r="E3" s="3"/>
      <c r="F3" s="3"/>
    </row>
    <row r="4" spans="1:6" ht="15.75" customHeight="1">
      <c r="A4" s="162" t="s">
        <v>8</v>
      </c>
      <c r="B4" s="163" t="s">
        <v>985</v>
      </c>
      <c r="C4" s="163" t="s">
        <v>986</v>
      </c>
      <c r="D4" s="163" t="s">
        <v>987</v>
      </c>
      <c r="E4" s="164" t="s">
        <v>988</v>
      </c>
      <c r="F4" s="164" t="s">
        <v>3536</v>
      </c>
    </row>
    <row r="5" spans="1:6" ht="17.25" customHeight="1">
      <c r="A5" s="2562">
        <v>45188</v>
      </c>
      <c r="B5" s="2569" t="s">
        <v>3900</v>
      </c>
      <c r="C5" s="165" t="s">
        <v>1936</v>
      </c>
      <c r="D5" s="165" t="s">
        <v>751</v>
      </c>
      <c r="E5" s="165" t="s">
        <v>3901</v>
      </c>
      <c r="F5" s="2574" t="s">
        <v>3902</v>
      </c>
    </row>
    <row r="6" spans="1:6" ht="17.25" customHeight="1">
      <c r="A6" s="2563"/>
      <c r="B6" s="2560"/>
      <c r="C6" s="166" t="s">
        <v>1936</v>
      </c>
      <c r="D6" s="166" t="s">
        <v>751</v>
      </c>
      <c r="E6" s="166" t="s">
        <v>3901</v>
      </c>
      <c r="F6" s="2575"/>
    </row>
    <row r="7" spans="1:6" ht="17.25" customHeight="1">
      <c r="A7" s="2563"/>
      <c r="B7" s="2560"/>
      <c r="C7" s="166" t="s">
        <v>736</v>
      </c>
      <c r="D7" s="166" t="s">
        <v>751</v>
      </c>
      <c r="E7" s="166" t="s">
        <v>3901</v>
      </c>
      <c r="F7" s="2575"/>
    </row>
    <row r="8" spans="1:6" ht="17.25" customHeight="1">
      <c r="A8" s="2563"/>
      <c r="B8" s="2560"/>
      <c r="C8" s="166" t="s">
        <v>736</v>
      </c>
      <c r="D8" s="166" t="s">
        <v>751</v>
      </c>
      <c r="E8" s="166" t="s">
        <v>3901</v>
      </c>
      <c r="F8" s="2575"/>
    </row>
    <row r="9" spans="1:6" ht="17.25" customHeight="1">
      <c r="A9" s="2563"/>
      <c r="B9" s="2560"/>
      <c r="C9" s="166" t="s">
        <v>779</v>
      </c>
      <c r="D9" s="166" t="s">
        <v>749</v>
      </c>
      <c r="E9" s="166" t="s">
        <v>3901</v>
      </c>
      <c r="F9" s="2575"/>
    </row>
    <row r="10" spans="1:6" ht="17.25" customHeight="1">
      <c r="A10" s="2563"/>
      <c r="B10" s="2560"/>
      <c r="C10" s="166" t="s">
        <v>779</v>
      </c>
      <c r="D10" s="166" t="s">
        <v>749</v>
      </c>
      <c r="E10" s="166" t="s">
        <v>3901</v>
      </c>
      <c r="F10" s="2575"/>
    </row>
    <row r="11" spans="1:6" ht="17.25" customHeight="1">
      <c r="A11" s="2563"/>
      <c r="B11" s="2560"/>
      <c r="C11" s="166" t="s">
        <v>3694</v>
      </c>
      <c r="D11" s="166" t="s">
        <v>749</v>
      </c>
      <c r="E11" s="166" t="s">
        <v>3901</v>
      </c>
      <c r="F11" s="2575"/>
    </row>
    <row r="12" spans="1:6" ht="17.25" customHeight="1">
      <c r="A12" s="2563"/>
      <c r="B12" s="2560"/>
      <c r="C12" s="166" t="s">
        <v>3694</v>
      </c>
      <c r="D12" s="166" t="s">
        <v>749</v>
      </c>
      <c r="E12" s="166" t="s">
        <v>3901</v>
      </c>
      <c r="F12" s="2575"/>
    </row>
    <row r="13" spans="1:6" ht="17.25" customHeight="1">
      <c r="A13" s="2563"/>
      <c r="B13" s="2560" t="s">
        <v>3903</v>
      </c>
      <c r="C13" s="166" t="s">
        <v>735</v>
      </c>
      <c r="D13" s="166" t="s">
        <v>751</v>
      </c>
      <c r="E13" s="166" t="s">
        <v>3901</v>
      </c>
      <c r="F13" s="2575" t="s">
        <v>3902</v>
      </c>
    </row>
    <row r="14" spans="1:6" ht="17.25" customHeight="1">
      <c r="A14" s="2563"/>
      <c r="B14" s="2560"/>
      <c r="C14" s="166" t="s">
        <v>735</v>
      </c>
      <c r="D14" s="166" t="s">
        <v>751</v>
      </c>
      <c r="E14" s="166" t="s">
        <v>3901</v>
      </c>
      <c r="F14" s="2575"/>
    </row>
    <row r="15" spans="1:6" ht="17.25" customHeight="1">
      <c r="A15" s="2563"/>
      <c r="B15" s="2560"/>
      <c r="C15" s="166" t="s">
        <v>3100</v>
      </c>
      <c r="D15" s="166" t="s">
        <v>751</v>
      </c>
      <c r="E15" s="166" t="s">
        <v>3901</v>
      </c>
      <c r="F15" s="2575"/>
    </row>
    <row r="16" spans="1:6" ht="17.25" customHeight="1">
      <c r="A16" s="2563"/>
      <c r="B16" s="2560"/>
      <c r="C16" s="166" t="s">
        <v>3100</v>
      </c>
      <c r="D16" s="166" t="s">
        <v>751</v>
      </c>
      <c r="E16" s="166" t="s">
        <v>3901</v>
      </c>
      <c r="F16" s="2575"/>
    </row>
    <row r="17" spans="1:6" ht="17.25" customHeight="1">
      <c r="A17" s="2563"/>
      <c r="B17" s="2560"/>
      <c r="C17" s="166" t="s">
        <v>3103</v>
      </c>
      <c r="D17" s="166" t="s">
        <v>749</v>
      </c>
      <c r="E17" s="166" t="s">
        <v>3901</v>
      </c>
      <c r="F17" s="2575"/>
    </row>
    <row r="18" spans="1:6" ht="17.25" customHeight="1">
      <c r="A18" s="2563"/>
      <c r="B18" s="2560"/>
      <c r="C18" s="166" t="s">
        <v>3103</v>
      </c>
      <c r="D18" s="166" t="s">
        <v>749</v>
      </c>
      <c r="E18" s="166" t="s">
        <v>3901</v>
      </c>
      <c r="F18" s="2575"/>
    </row>
    <row r="19" spans="1:6" ht="17.25" customHeight="1">
      <c r="A19" s="2563"/>
      <c r="B19" s="2560"/>
      <c r="C19" s="166" t="s">
        <v>723</v>
      </c>
      <c r="D19" s="166" t="s">
        <v>749</v>
      </c>
      <c r="E19" s="166" t="s">
        <v>3901</v>
      </c>
      <c r="F19" s="2575"/>
    </row>
    <row r="20" spans="1:6" ht="17.25" customHeight="1">
      <c r="A20" s="2563"/>
      <c r="B20" s="2560"/>
      <c r="C20" s="166" t="s">
        <v>723</v>
      </c>
      <c r="D20" s="166" t="s">
        <v>749</v>
      </c>
      <c r="E20" s="166" t="s">
        <v>3901</v>
      </c>
      <c r="F20" s="2575"/>
    </row>
    <row r="21" spans="1:6" ht="17.25" customHeight="1">
      <c r="A21" s="2563"/>
      <c r="B21" s="2560" t="s">
        <v>3904</v>
      </c>
      <c r="C21" s="166" t="s">
        <v>3106</v>
      </c>
      <c r="D21" s="166" t="s">
        <v>751</v>
      </c>
      <c r="E21" s="166" t="s">
        <v>3901</v>
      </c>
      <c r="F21" s="2575" t="s">
        <v>3902</v>
      </c>
    </row>
    <row r="22" spans="1:6" ht="17.25" customHeight="1">
      <c r="A22" s="2563"/>
      <c r="B22" s="2560"/>
      <c r="C22" s="166" t="s">
        <v>983</v>
      </c>
      <c r="D22" s="166" t="s">
        <v>749</v>
      </c>
      <c r="E22" s="166" t="s">
        <v>3901</v>
      </c>
      <c r="F22" s="2575"/>
    </row>
    <row r="23" spans="1:6" ht="17.25" customHeight="1">
      <c r="A23" s="2563"/>
      <c r="B23" s="2570"/>
      <c r="C23" s="167" t="s">
        <v>3107</v>
      </c>
      <c r="D23" s="167" t="s">
        <v>751</v>
      </c>
      <c r="E23" s="167" t="s">
        <v>3901</v>
      </c>
      <c r="F23" s="2576"/>
    </row>
    <row r="24" spans="1:6" ht="18" customHeight="1">
      <c r="A24" s="2562">
        <v>45189</v>
      </c>
      <c r="B24" s="2569" t="s">
        <v>3905</v>
      </c>
      <c r="C24" s="165" t="s">
        <v>1936</v>
      </c>
      <c r="D24" s="165" t="s">
        <v>751</v>
      </c>
      <c r="E24" s="165" t="s">
        <v>3901</v>
      </c>
      <c r="F24" s="2574" t="s">
        <v>3902</v>
      </c>
    </row>
    <row r="25" spans="1:6" ht="17.25" customHeight="1">
      <c r="A25" s="2563"/>
      <c r="B25" s="2560"/>
      <c r="C25" s="166" t="s">
        <v>1936</v>
      </c>
      <c r="D25" s="166" t="s">
        <v>751</v>
      </c>
      <c r="E25" s="166" t="s">
        <v>3901</v>
      </c>
      <c r="F25" s="2575"/>
    </row>
    <row r="26" spans="1:6" ht="17.25" customHeight="1">
      <c r="A26" s="2563"/>
      <c r="B26" s="2560"/>
      <c r="C26" s="166" t="s">
        <v>736</v>
      </c>
      <c r="D26" s="166" t="s">
        <v>751</v>
      </c>
      <c r="E26" s="166" t="s">
        <v>3901</v>
      </c>
      <c r="F26" s="2575"/>
    </row>
    <row r="27" spans="1:6" ht="17.25" customHeight="1">
      <c r="A27" s="2563"/>
      <c r="B27" s="2560"/>
      <c r="C27" s="166" t="s">
        <v>736</v>
      </c>
      <c r="D27" s="166" t="s">
        <v>751</v>
      </c>
      <c r="E27" s="166" t="s">
        <v>3901</v>
      </c>
      <c r="F27" s="2575"/>
    </row>
    <row r="28" spans="1:6" ht="17.25" customHeight="1">
      <c r="A28" s="2563"/>
      <c r="B28" s="2560"/>
      <c r="C28" s="166" t="s">
        <v>779</v>
      </c>
      <c r="D28" s="166" t="s">
        <v>749</v>
      </c>
      <c r="E28" s="166" t="s">
        <v>3901</v>
      </c>
      <c r="F28" s="2575"/>
    </row>
    <row r="29" spans="1:6" ht="17.25" customHeight="1">
      <c r="A29" s="2563"/>
      <c r="B29" s="2560"/>
      <c r="C29" s="166" t="s">
        <v>779</v>
      </c>
      <c r="D29" s="166" t="s">
        <v>749</v>
      </c>
      <c r="E29" s="166" t="s">
        <v>3901</v>
      </c>
      <c r="F29" s="2575"/>
    </row>
    <row r="30" spans="1:6" ht="17.25" customHeight="1">
      <c r="A30" s="2563"/>
      <c r="B30" s="2560"/>
      <c r="C30" s="166" t="s">
        <v>3694</v>
      </c>
      <c r="D30" s="166" t="s">
        <v>749</v>
      </c>
      <c r="E30" s="166" t="s">
        <v>3901</v>
      </c>
      <c r="F30" s="2575"/>
    </row>
    <row r="31" spans="1:6" ht="17.25" customHeight="1">
      <c r="A31" s="2563"/>
      <c r="B31" s="2560"/>
      <c r="C31" s="166" t="s">
        <v>3694</v>
      </c>
      <c r="D31" s="166" t="s">
        <v>749</v>
      </c>
      <c r="E31" s="166" t="s">
        <v>3901</v>
      </c>
      <c r="F31" s="2575"/>
    </row>
    <row r="32" spans="1:6" ht="17.25" customHeight="1">
      <c r="A32" s="2563"/>
      <c r="B32" s="2560" t="s">
        <v>3906</v>
      </c>
      <c r="C32" s="166" t="s">
        <v>735</v>
      </c>
      <c r="D32" s="166" t="s">
        <v>751</v>
      </c>
      <c r="E32" s="166" t="s">
        <v>3901</v>
      </c>
      <c r="F32" s="2575" t="s">
        <v>3902</v>
      </c>
    </row>
    <row r="33" spans="1:6" ht="17.25" customHeight="1">
      <c r="A33" s="2563"/>
      <c r="B33" s="2560"/>
      <c r="C33" s="166" t="s">
        <v>735</v>
      </c>
      <c r="D33" s="166" t="s">
        <v>751</v>
      </c>
      <c r="E33" s="166" t="s">
        <v>3901</v>
      </c>
      <c r="F33" s="2575"/>
    </row>
    <row r="34" spans="1:6" ht="17.25" customHeight="1">
      <c r="A34" s="2563"/>
      <c r="B34" s="2560"/>
      <c r="C34" s="166" t="s">
        <v>3100</v>
      </c>
      <c r="D34" s="166" t="s">
        <v>751</v>
      </c>
      <c r="E34" s="166" t="s">
        <v>3901</v>
      </c>
      <c r="F34" s="2575"/>
    </row>
    <row r="35" spans="1:6" ht="17.25" customHeight="1">
      <c r="A35" s="2563"/>
      <c r="B35" s="2560"/>
      <c r="C35" s="166" t="s">
        <v>3100</v>
      </c>
      <c r="D35" s="166" t="s">
        <v>751</v>
      </c>
      <c r="E35" s="166" t="s">
        <v>3901</v>
      </c>
      <c r="F35" s="2575"/>
    </row>
    <row r="36" spans="1:6" ht="17.25" customHeight="1">
      <c r="A36" s="2563"/>
      <c r="B36" s="2560"/>
      <c r="C36" s="166" t="s">
        <v>3103</v>
      </c>
      <c r="D36" s="166" t="s">
        <v>749</v>
      </c>
      <c r="E36" s="166" t="s">
        <v>3901</v>
      </c>
      <c r="F36" s="2575"/>
    </row>
    <row r="37" spans="1:6" ht="17.25" customHeight="1">
      <c r="A37" s="2563"/>
      <c r="B37" s="2560"/>
      <c r="C37" s="166" t="s">
        <v>3103</v>
      </c>
      <c r="D37" s="166" t="s">
        <v>749</v>
      </c>
      <c r="E37" s="166" t="s">
        <v>3901</v>
      </c>
      <c r="F37" s="2575"/>
    </row>
    <row r="38" spans="1:6" ht="17.25" customHeight="1">
      <c r="A38" s="2563"/>
      <c r="B38" s="2560"/>
      <c r="C38" s="166" t="s">
        <v>723</v>
      </c>
      <c r="D38" s="166" t="s">
        <v>749</v>
      </c>
      <c r="E38" s="166" t="s">
        <v>3901</v>
      </c>
      <c r="F38" s="2575"/>
    </row>
    <row r="39" spans="1:6" ht="17.25" customHeight="1">
      <c r="A39" s="2563"/>
      <c r="B39" s="2560"/>
      <c r="C39" s="166" t="s">
        <v>723</v>
      </c>
      <c r="D39" s="166" t="s">
        <v>749</v>
      </c>
      <c r="E39" s="166" t="s">
        <v>3901</v>
      </c>
      <c r="F39" s="2575"/>
    </row>
    <row r="40" spans="1:6" ht="17.25" customHeight="1">
      <c r="A40" s="2563"/>
      <c r="B40" s="2560" t="s">
        <v>3907</v>
      </c>
      <c r="C40" s="166" t="s">
        <v>3106</v>
      </c>
      <c r="D40" s="166" t="s">
        <v>749</v>
      </c>
      <c r="E40" s="166" t="s">
        <v>3901</v>
      </c>
      <c r="F40" s="2575" t="s">
        <v>3902</v>
      </c>
    </row>
    <row r="41" spans="1:6" ht="17.25" customHeight="1">
      <c r="A41" s="2563"/>
      <c r="B41" s="2560"/>
      <c r="C41" s="166" t="s">
        <v>983</v>
      </c>
      <c r="D41" s="166" t="s">
        <v>751</v>
      </c>
      <c r="E41" s="166" t="s">
        <v>3901</v>
      </c>
      <c r="F41" s="2575"/>
    </row>
    <row r="42" spans="1:6" ht="17.25" customHeight="1">
      <c r="A42" s="2563"/>
      <c r="B42" s="2570"/>
      <c r="C42" s="167" t="s">
        <v>3107</v>
      </c>
      <c r="D42" s="167" t="s">
        <v>749</v>
      </c>
      <c r="E42" s="167" t="s">
        <v>3901</v>
      </c>
      <c r="F42" s="2576"/>
    </row>
    <row r="43" spans="1:6" ht="17.25" customHeight="1">
      <c r="A43" s="2562">
        <v>45190</v>
      </c>
      <c r="B43" s="2569" t="s">
        <v>3908</v>
      </c>
      <c r="C43" s="165" t="s">
        <v>1936</v>
      </c>
      <c r="D43" s="165" t="s">
        <v>751</v>
      </c>
      <c r="E43" s="165" t="s">
        <v>3901</v>
      </c>
      <c r="F43" s="2574" t="s">
        <v>3902</v>
      </c>
    </row>
    <row r="44" spans="1:6" ht="18" customHeight="1">
      <c r="A44" s="2563"/>
      <c r="B44" s="2560"/>
      <c r="C44" s="166" t="s">
        <v>1936</v>
      </c>
      <c r="D44" s="166" t="s">
        <v>751</v>
      </c>
      <c r="E44" s="166" t="s">
        <v>3901</v>
      </c>
      <c r="F44" s="2575"/>
    </row>
    <row r="45" spans="1:6" ht="17.25" customHeight="1">
      <c r="A45" s="2563"/>
      <c r="B45" s="2560"/>
      <c r="C45" s="166" t="s">
        <v>736</v>
      </c>
      <c r="D45" s="166" t="s">
        <v>751</v>
      </c>
      <c r="E45" s="166" t="s">
        <v>3901</v>
      </c>
      <c r="F45" s="2575"/>
    </row>
    <row r="46" spans="1:6" ht="17.25" customHeight="1">
      <c r="A46" s="2563"/>
      <c r="B46" s="2560"/>
      <c r="C46" s="166" t="s">
        <v>736</v>
      </c>
      <c r="D46" s="166" t="s">
        <v>751</v>
      </c>
      <c r="E46" s="166" t="s">
        <v>3901</v>
      </c>
      <c r="F46" s="2575"/>
    </row>
    <row r="47" spans="1:6" ht="17.25" customHeight="1">
      <c r="A47" s="2563"/>
      <c r="B47" s="2560"/>
      <c r="C47" s="166" t="s">
        <v>779</v>
      </c>
      <c r="D47" s="166" t="s">
        <v>749</v>
      </c>
      <c r="E47" s="166" t="s">
        <v>3901</v>
      </c>
      <c r="F47" s="2575"/>
    </row>
    <row r="48" spans="1:6" ht="17.25" customHeight="1">
      <c r="A48" s="2563"/>
      <c r="B48" s="2560"/>
      <c r="C48" s="166" t="s">
        <v>779</v>
      </c>
      <c r="D48" s="166" t="s">
        <v>749</v>
      </c>
      <c r="E48" s="166" t="s">
        <v>3901</v>
      </c>
      <c r="F48" s="2575"/>
    </row>
    <row r="49" spans="1:6" ht="17.25" customHeight="1">
      <c r="A49" s="2563"/>
      <c r="B49" s="2560"/>
      <c r="C49" s="166" t="s">
        <v>3694</v>
      </c>
      <c r="D49" s="166" t="s">
        <v>749</v>
      </c>
      <c r="E49" s="166" t="s">
        <v>3901</v>
      </c>
      <c r="F49" s="2575"/>
    </row>
    <row r="50" spans="1:6" ht="17.25" customHeight="1">
      <c r="A50" s="2563"/>
      <c r="B50" s="2560"/>
      <c r="C50" s="166" t="s">
        <v>3694</v>
      </c>
      <c r="D50" s="166" t="s">
        <v>749</v>
      </c>
      <c r="E50" s="166" t="s">
        <v>3901</v>
      </c>
      <c r="F50" s="2575"/>
    </row>
    <row r="51" spans="1:6" ht="17.25" customHeight="1">
      <c r="A51" s="2563"/>
      <c r="B51" s="2560" t="s">
        <v>3909</v>
      </c>
      <c r="C51" s="166" t="s">
        <v>735</v>
      </c>
      <c r="D51" s="166" t="s">
        <v>751</v>
      </c>
      <c r="E51" s="166" t="s">
        <v>3901</v>
      </c>
      <c r="F51" s="2575" t="s">
        <v>3902</v>
      </c>
    </row>
    <row r="52" spans="1:6" ht="17.25" customHeight="1">
      <c r="A52" s="2563"/>
      <c r="B52" s="2560"/>
      <c r="C52" s="166" t="s">
        <v>735</v>
      </c>
      <c r="D52" s="166" t="s">
        <v>751</v>
      </c>
      <c r="E52" s="166" t="s">
        <v>3901</v>
      </c>
      <c r="F52" s="2575"/>
    </row>
    <row r="53" spans="1:6" ht="17.25" customHeight="1">
      <c r="A53" s="2563"/>
      <c r="B53" s="2560"/>
      <c r="C53" s="166" t="s">
        <v>3100</v>
      </c>
      <c r="D53" s="166" t="s">
        <v>751</v>
      </c>
      <c r="E53" s="166" t="s">
        <v>3901</v>
      </c>
      <c r="F53" s="2575"/>
    </row>
    <row r="54" spans="1:6" ht="17.25" customHeight="1">
      <c r="A54" s="2563"/>
      <c r="B54" s="2560"/>
      <c r="C54" s="166" t="s">
        <v>3100</v>
      </c>
      <c r="D54" s="166" t="s">
        <v>751</v>
      </c>
      <c r="E54" s="166" t="s">
        <v>3901</v>
      </c>
      <c r="F54" s="2575"/>
    </row>
    <row r="55" spans="1:6" ht="17.25" customHeight="1">
      <c r="A55" s="2563"/>
      <c r="B55" s="2560"/>
      <c r="C55" s="166" t="s">
        <v>3103</v>
      </c>
      <c r="D55" s="166" t="s">
        <v>749</v>
      </c>
      <c r="E55" s="166" t="s">
        <v>3901</v>
      </c>
      <c r="F55" s="2575"/>
    </row>
    <row r="56" spans="1:6" ht="17.25" customHeight="1">
      <c r="A56" s="2563"/>
      <c r="B56" s="2560"/>
      <c r="C56" s="166" t="s">
        <v>3103</v>
      </c>
      <c r="D56" s="166" t="s">
        <v>749</v>
      </c>
      <c r="E56" s="166" t="s">
        <v>3901</v>
      </c>
      <c r="F56" s="2575"/>
    </row>
    <row r="57" spans="1:6" ht="17.25" customHeight="1">
      <c r="A57" s="2563"/>
      <c r="B57" s="2560"/>
      <c r="C57" s="166" t="s">
        <v>723</v>
      </c>
      <c r="D57" s="166" t="s">
        <v>749</v>
      </c>
      <c r="E57" s="166" t="s">
        <v>3901</v>
      </c>
      <c r="F57" s="2575"/>
    </row>
    <row r="58" spans="1:6" ht="17.25" customHeight="1">
      <c r="A58" s="2563"/>
      <c r="B58" s="2560"/>
      <c r="C58" s="166" t="s">
        <v>723</v>
      </c>
      <c r="D58" s="166" t="s">
        <v>749</v>
      </c>
      <c r="E58" s="166" t="s">
        <v>3901</v>
      </c>
      <c r="F58" s="2575"/>
    </row>
    <row r="59" spans="1:6" ht="17.25" customHeight="1">
      <c r="A59" s="2563"/>
      <c r="B59" s="2560" t="s">
        <v>3910</v>
      </c>
      <c r="C59" s="166" t="s">
        <v>3106</v>
      </c>
      <c r="D59" s="166" t="s">
        <v>751</v>
      </c>
      <c r="E59" s="166" t="s">
        <v>3901</v>
      </c>
      <c r="F59" s="2575" t="s">
        <v>3902</v>
      </c>
    </row>
    <row r="60" spans="1:6" ht="17.25" customHeight="1">
      <c r="A60" s="2563"/>
      <c r="B60" s="2560"/>
      <c r="C60" s="166" t="s">
        <v>983</v>
      </c>
      <c r="D60" s="167" t="s">
        <v>749</v>
      </c>
      <c r="E60" s="166" t="s">
        <v>3901</v>
      </c>
      <c r="F60" s="2575"/>
    </row>
    <row r="61" spans="1:6" ht="17.25" customHeight="1">
      <c r="A61" s="2563"/>
      <c r="B61" s="2570"/>
      <c r="C61" s="167" t="s">
        <v>3107</v>
      </c>
      <c r="D61" s="166" t="s">
        <v>751</v>
      </c>
      <c r="E61" s="167" t="s">
        <v>3901</v>
      </c>
      <c r="F61" s="2576"/>
    </row>
    <row r="62" spans="1:6" ht="17.25" customHeight="1">
      <c r="A62" s="2564">
        <v>45191</v>
      </c>
      <c r="B62" s="2571" t="s">
        <v>3911</v>
      </c>
      <c r="C62" s="165" t="s">
        <v>1936</v>
      </c>
      <c r="D62" s="165" t="s">
        <v>749</v>
      </c>
      <c r="E62" s="165" t="s">
        <v>3901</v>
      </c>
      <c r="F62" s="2577" t="s">
        <v>3902</v>
      </c>
    </row>
    <row r="63" spans="1:6" ht="17.25" customHeight="1">
      <c r="A63" s="2565"/>
      <c r="B63" s="2572"/>
      <c r="C63" s="166" t="s">
        <v>736</v>
      </c>
      <c r="D63" s="166" t="s">
        <v>749</v>
      </c>
      <c r="E63" s="166" t="s">
        <v>3901</v>
      </c>
      <c r="F63" s="2578"/>
    </row>
    <row r="64" spans="1:6" ht="18" customHeight="1">
      <c r="A64" s="2565"/>
      <c r="B64" s="2572"/>
      <c r="C64" s="166" t="s">
        <v>736</v>
      </c>
      <c r="D64" s="169" t="s">
        <v>751</v>
      </c>
      <c r="E64" s="166" t="s">
        <v>3901</v>
      </c>
      <c r="F64" s="2578"/>
    </row>
    <row r="65" spans="1:6" ht="17.25" customHeight="1">
      <c r="A65" s="2565"/>
      <c r="B65" s="2572"/>
      <c r="C65" s="166" t="s">
        <v>779</v>
      </c>
      <c r="D65" s="169" t="s">
        <v>751</v>
      </c>
      <c r="E65" s="166" t="s">
        <v>3901</v>
      </c>
      <c r="F65" s="2578"/>
    </row>
    <row r="66" spans="1:6" ht="17.25" customHeight="1">
      <c r="A66" s="2565"/>
      <c r="B66" s="2573"/>
      <c r="C66" s="166" t="s">
        <v>3694</v>
      </c>
      <c r="D66" s="169" t="s">
        <v>751</v>
      </c>
      <c r="E66" s="166" t="s">
        <v>3901</v>
      </c>
      <c r="F66" s="2579"/>
    </row>
    <row r="67" spans="1:6" ht="17.25" customHeight="1">
      <c r="A67" s="2565"/>
      <c r="B67" s="2561" t="s">
        <v>3912</v>
      </c>
      <c r="C67" s="166" t="s">
        <v>735</v>
      </c>
      <c r="D67" s="166" t="s">
        <v>751</v>
      </c>
      <c r="E67" s="166" t="s">
        <v>3901</v>
      </c>
      <c r="F67" s="2580" t="s">
        <v>3902</v>
      </c>
    </row>
    <row r="68" spans="1:6" ht="17.25" customHeight="1">
      <c r="A68" s="2565"/>
      <c r="B68" s="2572"/>
      <c r="C68" s="166" t="s">
        <v>3100</v>
      </c>
      <c r="D68" s="166" t="s">
        <v>751</v>
      </c>
      <c r="E68" s="166" t="s">
        <v>3901</v>
      </c>
      <c r="F68" s="2578"/>
    </row>
    <row r="69" spans="1:6" ht="17.25" customHeight="1">
      <c r="A69" s="2565"/>
      <c r="B69" s="2572"/>
      <c r="C69" s="166" t="s">
        <v>3103</v>
      </c>
      <c r="D69" s="166" t="s">
        <v>751</v>
      </c>
      <c r="E69" s="166" t="s">
        <v>3901</v>
      </c>
      <c r="F69" s="2578"/>
    </row>
    <row r="70" spans="1:6" ht="17.25" customHeight="1">
      <c r="A70" s="2565"/>
      <c r="B70" s="2573"/>
      <c r="C70" s="166" t="s">
        <v>723</v>
      </c>
      <c r="D70" s="166" t="s">
        <v>751</v>
      </c>
      <c r="E70" s="166" t="s">
        <v>3901</v>
      </c>
      <c r="F70" s="2579"/>
    </row>
    <row r="71" spans="1:6" ht="17.25" customHeight="1">
      <c r="A71" s="2565"/>
      <c r="B71" s="2561" t="s">
        <v>3913</v>
      </c>
      <c r="C71" s="166" t="s">
        <v>3106</v>
      </c>
      <c r="D71" s="2242" t="s">
        <v>3914</v>
      </c>
      <c r="E71" s="2560"/>
      <c r="F71" s="2575" t="s">
        <v>3902</v>
      </c>
    </row>
    <row r="72" spans="1:6" ht="17.25" customHeight="1">
      <c r="A72" s="2566"/>
      <c r="B72" s="2572"/>
      <c r="C72" s="171" t="s">
        <v>983</v>
      </c>
      <c r="D72" s="2545" t="s">
        <v>3914</v>
      </c>
      <c r="E72" s="2561"/>
      <c r="F72" s="2580"/>
    </row>
    <row r="73" spans="1:6" ht="17.25" customHeight="1">
      <c r="A73" s="2567">
        <v>45192</v>
      </c>
      <c r="B73" s="2581" t="s">
        <v>3915</v>
      </c>
      <c r="C73" s="2581"/>
      <c r="D73" s="2581"/>
      <c r="E73" s="2581"/>
      <c r="F73" s="2582"/>
    </row>
    <row r="74" spans="1:6" ht="17.25" customHeight="1">
      <c r="A74" s="2563"/>
      <c r="B74" s="2583"/>
      <c r="C74" s="2583"/>
      <c r="D74" s="2583"/>
      <c r="E74" s="2583"/>
      <c r="F74" s="2584"/>
    </row>
    <row r="75" spans="1:6" ht="17.25" customHeight="1">
      <c r="A75" s="2564">
        <v>45193</v>
      </c>
      <c r="B75" s="2569" t="s">
        <v>3916</v>
      </c>
      <c r="C75" s="165" t="s">
        <v>1936</v>
      </c>
      <c r="D75" s="165" t="s">
        <v>749</v>
      </c>
      <c r="E75" s="165" t="s">
        <v>3781</v>
      </c>
      <c r="F75" s="2574" t="s">
        <v>3902</v>
      </c>
    </row>
    <row r="76" spans="1:6" ht="17.25" customHeight="1">
      <c r="A76" s="2565"/>
      <c r="B76" s="2560"/>
      <c r="C76" s="166" t="s">
        <v>1936</v>
      </c>
      <c r="D76" s="166" t="s">
        <v>749</v>
      </c>
      <c r="E76" s="166" t="s">
        <v>3781</v>
      </c>
      <c r="F76" s="2575"/>
    </row>
    <row r="77" spans="1:6" ht="17.25" customHeight="1">
      <c r="A77" s="2565"/>
      <c r="B77" s="2560"/>
      <c r="C77" s="166" t="s">
        <v>736</v>
      </c>
      <c r="D77" s="166" t="s">
        <v>751</v>
      </c>
      <c r="E77" s="166" t="s">
        <v>3781</v>
      </c>
      <c r="F77" s="2575"/>
    </row>
    <row r="78" spans="1:6" ht="17.25" customHeight="1">
      <c r="A78" s="2565"/>
      <c r="B78" s="2560"/>
      <c r="C78" s="166" t="s">
        <v>736</v>
      </c>
      <c r="D78" s="166" t="s">
        <v>751</v>
      </c>
      <c r="E78" s="166" t="s">
        <v>3781</v>
      </c>
      <c r="F78" s="2575"/>
    </row>
    <row r="79" spans="1:6" ht="17.25" customHeight="1">
      <c r="A79" s="2565"/>
      <c r="B79" s="2560"/>
      <c r="C79" s="166" t="s">
        <v>779</v>
      </c>
      <c r="D79" s="166" t="s">
        <v>749</v>
      </c>
      <c r="E79" s="166" t="s">
        <v>3781</v>
      </c>
      <c r="F79" s="2575"/>
    </row>
    <row r="80" spans="1:6" ht="17.25" customHeight="1">
      <c r="A80" s="2565"/>
      <c r="B80" s="2560"/>
      <c r="C80" s="166" t="s">
        <v>779</v>
      </c>
      <c r="D80" s="166" t="s">
        <v>749</v>
      </c>
      <c r="E80" s="166" t="s">
        <v>3781</v>
      </c>
      <c r="F80" s="2575"/>
    </row>
    <row r="81" spans="1:6" ht="17.25" customHeight="1">
      <c r="A81" s="2565"/>
      <c r="B81" s="2560" t="s">
        <v>3917</v>
      </c>
      <c r="C81" s="166" t="s">
        <v>3651</v>
      </c>
      <c r="D81" s="166" t="s">
        <v>751</v>
      </c>
      <c r="E81" s="166" t="s">
        <v>3781</v>
      </c>
      <c r="F81" s="2575" t="s">
        <v>3902</v>
      </c>
    </row>
    <row r="82" spans="1:6" ht="17.25" customHeight="1">
      <c r="A82" s="2565"/>
      <c r="B82" s="2560"/>
      <c r="C82" s="166" t="s">
        <v>3651</v>
      </c>
      <c r="D82" s="166" t="s">
        <v>751</v>
      </c>
      <c r="E82" s="166" t="s">
        <v>3781</v>
      </c>
      <c r="F82" s="2575"/>
    </row>
    <row r="83" spans="1:6" ht="17.25" customHeight="1">
      <c r="A83" s="2565"/>
      <c r="B83" s="2560"/>
      <c r="C83" s="166" t="s">
        <v>735</v>
      </c>
      <c r="D83" s="166" t="s">
        <v>749</v>
      </c>
      <c r="E83" s="166" t="s">
        <v>3781</v>
      </c>
      <c r="F83" s="2575"/>
    </row>
    <row r="84" spans="1:6" ht="18" customHeight="1">
      <c r="A84" s="2565"/>
      <c r="B84" s="2560"/>
      <c r="C84" s="166" t="s">
        <v>735</v>
      </c>
      <c r="D84" s="166" t="s">
        <v>749</v>
      </c>
      <c r="E84" s="166" t="s">
        <v>3781</v>
      </c>
      <c r="F84" s="2575"/>
    </row>
    <row r="85" spans="1:6" ht="17.25" customHeight="1">
      <c r="A85" s="2565"/>
      <c r="B85" s="2560"/>
      <c r="C85" s="166" t="s">
        <v>3100</v>
      </c>
      <c r="D85" s="166" t="s">
        <v>751</v>
      </c>
      <c r="E85" s="166" t="s">
        <v>3781</v>
      </c>
      <c r="F85" s="2575"/>
    </row>
    <row r="86" spans="1:6" ht="17.25" customHeight="1">
      <c r="A86" s="2565"/>
      <c r="B86" s="2560"/>
      <c r="C86" s="166" t="s">
        <v>3100</v>
      </c>
      <c r="D86" s="166" t="s">
        <v>751</v>
      </c>
      <c r="E86" s="166" t="s">
        <v>3781</v>
      </c>
      <c r="F86" s="2575"/>
    </row>
    <row r="87" spans="1:6" ht="17.25" customHeight="1">
      <c r="A87" s="2565"/>
      <c r="B87" s="2560" t="s">
        <v>3918</v>
      </c>
      <c r="C87" s="166" t="s">
        <v>723</v>
      </c>
      <c r="D87" s="166" t="s">
        <v>749</v>
      </c>
      <c r="E87" s="166" t="s">
        <v>3781</v>
      </c>
      <c r="F87" s="2575" t="s">
        <v>3902</v>
      </c>
    </row>
    <row r="88" spans="1:6" ht="17.25" customHeight="1">
      <c r="A88" s="2565"/>
      <c r="B88" s="2560"/>
      <c r="C88" s="166" t="s">
        <v>2112</v>
      </c>
      <c r="D88" s="166" t="s">
        <v>749</v>
      </c>
      <c r="E88" s="166" t="s">
        <v>3781</v>
      </c>
      <c r="F88" s="2575"/>
    </row>
    <row r="89" spans="1:6" ht="17.25" customHeight="1">
      <c r="A89" s="2565"/>
      <c r="B89" s="2560"/>
      <c r="C89" s="166" t="s">
        <v>3106</v>
      </c>
      <c r="D89" s="166" t="s">
        <v>751</v>
      </c>
      <c r="E89" s="166" t="s">
        <v>3781</v>
      </c>
      <c r="F89" s="2575"/>
    </row>
    <row r="90" spans="1:6" ht="17.25" customHeight="1">
      <c r="A90" s="2566"/>
      <c r="B90" s="2561"/>
      <c r="C90" s="171" t="s">
        <v>983</v>
      </c>
      <c r="D90" s="171" t="s">
        <v>751</v>
      </c>
      <c r="E90" s="171" t="s">
        <v>3781</v>
      </c>
      <c r="F90" s="2580"/>
    </row>
    <row r="91" spans="1:6" ht="17.25" customHeight="1">
      <c r="A91" s="2564">
        <v>45194</v>
      </c>
      <c r="B91" s="2569" t="s">
        <v>3919</v>
      </c>
      <c r="C91" s="165" t="s">
        <v>736</v>
      </c>
      <c r="D91" s="165" t="s">
        <v>749</v>
      </c>
      <c r="E91" s="165" t="s">
        <v>1448</v>
      </c>
      <c r="F91" s="2574" t="s">
        <v>3902</v>
      </c>
    </row>
    <row r="92" spans="1:6" ht="17.25" customHeight="1">
      <c r="A92" s="2565"/>
      <c r="B92" s="2560"/>
      <c r="C92" s="166" t="s">
        <v>779</v>
      </c>
      <c r="D92" s="166" t="s">
        <v>749</v>
      </c>
      <c r="E92" s="166" t="s">
        <v>1448</v>
      </c>
      <c r="F92" s="2575"/>
    </row>
    <row r="93" spans="1:6" ht="17.25" customHeight="1">
      <c r="A93" s="2565"/>
      <c r="B93" s="2560"/>
      <c r="C93" s="166" t="s">
        <v>3694</v>
      </c>
      <c r="D93" s="166" t="s">
        <v>751</v>
      </c>
      <c r="E93" s="166" t="s">
        <v>1448</v>
      </c>
      <c r="F93" s="2575"/>
    </row>
    <row r="94" spans="1:6" ht="17.25" customHeight="1">
      <c r="A94" s="2565"/>
      <c r="B94" s="2560"/>
      <c r="C94" s="166" t="s">
        <v>3651</v>
      </c>
      <c r="D94" s="166" t="s">
        <v>751</v>
      </c>
      <c r="E94" s="166" t="s">
        <v>1448</v>
      </c>
      <c r="F94" s="2575"/>
    </row>
    <row r="95" spans="1:6" ht="17.25" customHeight="1">
      <c r="A95" s="2565"/>
      <c r="B95" s="2560" t="s">
        <v>3920</v>
      </c>
      <c r="C95" s="166" t="s">
        <v>723</v>
      </c>
      <c r="D95" s="166" t="s">
        <v>749</v>
      </c>
      <c r="E95" s="166" t="s">
        <v>1448</v>
      </c>
      <c r="F95" s="2575" t="s">
        <v>3902</v>
      </c>
    </row>
    <row r="96" spans="1:6" ht="17.25" customHeight="1">
      <c r="A96" s="2565"/>
      <c r="B96" s="2560"/>
      <c r="C96" s="166" t="s">
        <v>2112</v>
      </c>
      <c r="D96" s="166" t="s">
        <v>749</v>
      </c>
      <c r="E96" s="166" t="s">
        <v>1448</v>
      </c>
      <c r="F96" s="2575"/>
    </row>
    <row r="97" spans="1:9" ht="17.25" customHeight="1">
      <c r="A97" s="2565"/>
      <c r="B97" s="2560"/>
      <c r="C97" s="166" t="s">
        <v>3106</v>
      </c>
      <c r="D97" s="166" t="s">
        <v>751</v>
      </c>
      <c r="E97" s="166" t="s">
        <v>1448</v>
      </c>
      <c r="F97" s="2575"/>
    </row>
    <row r="98" spans="1:9" ht="17.25" customHeight="1">
      <c r="A98" s="2566"/>
      <c r="B98" s="2570"/>
      <c r="C98" s="167" t="s">
        <v>983</v>
      </c>
      <c r="D98" s="167" t="s">
        <v>751</v>
      </c>
      <c r="E98" s="167" t="s">
        <v>1448</v>
      </c>
      <c r="F98" s="2576"/>
    </row>
    <row r="99" spans="1:9" ht="17.25" customHeight="1">
      <c r="A99" s="2564">
        <v>45195</v>
      </c>
      <c r="B99" s="2560" t="s">
        <v>3921</v>
      </c>
      <c r="C99" s="166" t="s">
        <v>735</v>
      </c>
      <c r="D99" s="170" t="s">
        <v>749</v>
      </c>
      <c r="E99" s="170" t="s">
        <v>1451</v>
      </c>
      <c r="F99" s="2575" t="s">
        <v>3902</v>
      </c>
    </row>
    <row r="100" spans="1:9" ht="17.25" customHeight="1">
      <c r="A100" s="2565"/>
      <c r="B100" s="2560"/>
      <c r="C100" s="166" t="s">
        <v>3100</v>
      </c>
      <c r="D100" s="166" t="s">
        <v>749</v>
      </c>
      <c r="E100" s="166" t="s">
        <v>1451</v>
      </c>
      <c r="F100" s="2575"/>
    </row>
    <row r="101" spans="1:9" ht="17.25" customHeight="1">
      <c r="A101" s="2565"/>
      <c r="B101" s="2560"/>
      <c r="C101" s="171" t="s">
        <v>3103</v>
      </c>
      <c r="D101" s="166" t="s">
        <v>751</v>
      </c>
      <c r="E101" s="166" t="s">
        <v>1451</v>
      </c>
      <c r="F101" s="2575"/>
    </row>
    <row r="102" spans="1:9" ht="17.25" customHeight="1">
      <c r="A102" s="2566"/>
      <c r="B102" s="2570"/>
      <c r="C102" s="171" t="s">
        <v>723</v>
      </c>
      <c r="D102" s="171" t="s">
        <v>751</v>
      </c>
      <c r="E102" s="171" t="s">
        <v>1451</v>
      </c>
      <c r="F102" s="2576"/>
    </row>
    <row r="103" spans="1:9" ht="17.25" customHeight="1">
      <c r="A103" s="2564">
        <v>45196</v>
      </c>
      <c r="B103" s="2571" t="s">
        <v>3922</v>
      </c>
      <c r="C103" s="165" t="s">
        <v>735</v>
      </c>
      <c r="D103" s="165" t="s">
        <v>749</v>
      </c>
      <c r="E103" s="165" t="s">
        <v>3481</v>
      </c>
      <c r="F103" s="2577" t="s">
        <v>3902</v>
      </c>
    </row>
    <row r="104" spans="1:9" ht="18" customHeight="1">
      <c r="A104" s="2565"/>
      <c r="B104" s="2572"/>
      <c r="C104" s="166" t="s">
        <v>3100</v>
      </c>
      <c r="D104" s="166" t="s">
        <v>749</v>
      </c>
      <c r="E104" s="166" t="s">
        <v>3483</v>
      </c>
      <c r="F104" s="2578"/>
    </row>
    <row r="105" spans="1:9" ht="17.25" customHeight="1">
      <c r="A105" s="2566"/>
      <c r="B105" s="2572"/>
      <c r="C105" s="171" t="s">
        <v>3923</v>
      </c>
      <c r="D105" s="171" t="s">
        <v>749</v>
      </c>
      <c r="E105" s="171" t="s">
        <v>997</v>
      </c>
      <c r="F105" s="2578"/>
    </row>
    <row r="106" spans="1:9" ht="17.25" customHeight="1">
      <c r="A106" s="2564">
        <v>45197</v>
      </c>
      <c r="B106" s="2569" t="s">
        <v>3924</v>
      </c>
      <c r="C106" s="165" t="s">
        <v>735</v>
      </c>
      <c r="D106" s="165" t="s">
        <v>751</v>
      </c>
      <c r="E106" s="165" t="s">
        <v>3481</v>
      </c>
      <c r="F106" s="2574" t="s">
        <v>3902</v>
      </c>
    </row>
    <row r="107" spans="1:9" ht="17.25" customHeight="1">
      <c r="A107" s="2565"/>
      <c r="B107" s="2560"/>
      <c r="C107" s="166" t="s">
        <v>3100</v>
      </c>
      <c r="D107" s="166" t="s">
        <v>751</v>
      </c>
      <c r="E107" s="166" t="s">
        <v>3483</v>
      </c>
      <c r="F107" s="2575"/>
    </row>
    <row r="108" spans="1:9" ht="17.25" customHeight="1">
      <c r="A108" s="2568"/>
      <c r="B108" s="2570"/>
      <c r="C108" s="167" t="s">
        <v>3923</v>
      </c>
      <c r="D108" s="167" t="s">
        <v>751</v>
      </c>
      <c r="E108" s="167" t="s">
        <v>997</v>
      </c>
      <c r="F108" s="2576"/>
    </row>
    <row r="109" spans="1:9" ht="36" customHeight="1">
      <c r="A109" s="1721" t="s">
        <v>3925</v>
      </c>
      <c r="B109" s="1721"/>
      <c r="C109" s="1721"/>
      <c r="D109" s="1721"/>
      <c r="E109" s="1721"/>
      <c r="F109" s="1721"/>
      <c r="G109" s="30"/>
      <c r="H109" s="30"/>
      <c r="I109" s="30"/>
    </row>
  </sheetData>
  <sheetProtection insertHyperlinks="0" autoFilter="0"/>
  <mergeCells count="54">
    <mergeCell ref="F106:F108"/>
    <mergeCell ref="B73:F74"/>
    <mergeCell ref="F87:F90"/>
    <mergeCell ref="F91:F94"/>
    <mergeCell ref="F95:F98"/>
    <mergeCell ref="F99:F102"/>
    <mergeCell ref="F103:F105"/>
    <mergeCell ref="B103:B105"/>
    <mergeCell ref="B106:B108"/>
    <mergeCell ref="F5:F12"/>
    <mergeCell ref="F13:F20"/>
    <mergeCell ref="F21:F23"/>
    <mergeCell ref="F24:F31"/>
    <mergeCell ref="F32:F39"/>
    <mergeCell ref="F40:F42"/>
    <mergeCell ref="F43:F50"/>
    <mergeCell ref="F51:F58"/>
    <mergeCell ref="F59:F61"/>
    <mergeCell ref="F62:F66"/>
    <mergeCell ref="F67:F70"/>
    <mergeCell ref="F71:F72"/>
    <mergeCell ref="F75:F80"/>
    <mergeCell ref="F81:F86"/>
    <mergeCell ref="B81:B86"/>
    <mergeCell ref="B87:B90"/>
    <mergeCell ref="B91:B94"/>
    <mergeCell ref="B95:B98"/>
    <mergeCell ref="B99:B102"/>
    <mergeCell ref="B59:B61"/>
    <mergeCell ref="B62:B66"/>
    <mergeCell ref="B67:B70"/>
    <mergeCell ref="B71:B72"/>
    <mergeCell ref="B75:B80"/>
    <mergeCell ref="B24:B31"/>
    <mergeCell ref="B32:B39"/>
    <mergeCell ref="B40:B42"/>
    <mergeCell ref="B43:B50"/>
    <mergeCell ref="B51:B58"/>
    <mergeCell ref="D71:E71"/>
    <mergeCell ref="D72:E72"/>
    <mergeCell ref="A109:F109"/>
    <mergeCell ref="A5:A23"/>
    <mergeCell ref="A24:A42"/>
    <mergeCell ref="A43:A61"/>
    <mergeCell ref="A62:A72"/>
    <mergeCell ref="A73:A74"/>
    <mergeCell ref="A75:A90"/>
    <mergeCell ref="A91:A98"/>
    <mergeCell ref="A99:A102"/>
    <mergeCell ref="A103:A105"/>
    <mergeCell ref="A106:A108"/>
    <mergeCell ref="B5:B12"/>
    <mergeCell ref="B13:B20"/>
    <mergeCell ref="B21:B23"/>
  </mergeCells>
  <pageMargins left="0.7" right="0.7" top="0.75" bottom="0.75" header="0.3" footer="0.3"/>
  <pageSetup paperSize="9" orientation="portrait"/>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tabColor theme="9"/>
    <outlinePr summaryBelow="0" summaryRight="0"/>
  </sheetPr>
  <dimension ref="A1:AK95"/>
  <sheetViews>
    <sheetView topLeftCell="A40" workbookViewId="0">
      <selection activeCell="D41" sqref="D41"/>
    </sheetView>
  </sheetViews>
  <sheetFormatPr baseColWidth="10" defaultColWidth="9" defaultRowHeight="13.5" customHeight="1"/>
  <cols>
    <col min="1" max="1" width="8.09765625" style="104" customWidth="1"/>
    <col min="2" max="3" width="8.75" style="104" customWidth="1"/>
    <col min="4" max="4" width="22.25" style="105" customWidth="1"/>
    <col min="5" max="5" width="15" style="104" customWidth="1"/>
    <col min="6" max="6" width="24.75" style="104" customWidth="1"/>
    <col min="7" max="7" width="22.34765625" style="104" customWidth="1"/>
    <col min="8" max="8" width="45.59765625" style="104" customWidth="1"/>
    <col min="9" max="11" width="9" style="104"/>
    <col min="12" max="12" width="38.84765625" style="104" customWidth="1"/>
    <col min="13" max="37" width="9" style="104"/>
  </cols>
  <sheetData>
    <row r="1" spans="1:12" s="102" customFormat="1" ht="111" customHeight="1">
      <c r="A1" s="106"/>
      <c r="B1" s="107"/>
      <c r="C1" s="106" t="s">
        <v>45</v>
      </c>
      <c r="D1" s="108"/>
      <c r="E1" s="106"/>
      <c r="F1" s="106"/>
      <c r="G1" s="106"/>
      <c r="H1" s="109"/>
    </row>
    <row r="2" spans="1:12" s="102" customFormat="1" ht="36" customHeight="1">
      <c r="A2" s="109" t="s">
        <v>1945</v>
      </c>
      <c r="B2" s="110" t="s">
        <v>984</v>
      </c>
      <c r="C2" s="106"/>
      <c r="D2" s="108"/>
      <c r="E2" s="106"/>
      <c r="F2" s="106"/>
      <c r="G2" s="106"/>
      <c r="H2" s="106"/>
    </row>
    <row r="3" spans="1:12" ht="51" customHeight="1">
      <c r="A3" s="2585" t="s">
        <v>3926</v>
      </c>
      <c r="B3" s="2585"/>
      <c r="C3" s="2585"/>
      <c r="D3" s="2585"/>
      <c r="E3" s="2585"/>
      <c r="F3" s="2585"/>
      <c r="G3" s="2585"/>
      <c r="H3" s="2585"/>
      <c r="J3" s="150" t="s">
        <v>524</v>
      </c>
      <c r="K3" s="150" t="s">
        <v>530</v>
      </c>
      <c r="L3" s="151" t="s">
        <v>624</v>
      </c>
    </row>
    <row r="4" spans="1:12" ht="36" customHeight="1">
      <c r="A4" s="111" t="s">
        <v>8</v>
      </c>
      <c r="B4" s="112" t="s">
        <v>985</v>
      </c>
      <c r="C4" s="112" t="s">
        <v>2171</v>
      </c>
      <c r="D4" s="112" t="s">
        <v>3335</v>
      </c>
      <c r="E4" s="112" t="s">
        <v>986</v>
      </c>
      <c r="F4" s="112" t="s">
        <v>989</v>
      </c>
      <c r="G4" s="112" t="s">
        <v>1441</v>
      </c>
      <c r="H4" s="113" t="s">
        <v>524</v>
      </c>
      <c r="J4" s="150" t="s">
        <v>2860</v>
      </c>
      <c r="K4" s="150" t="s">
        <v>531</v>
      </c>
      <c r="L4" s="151" t="s">
        <v>657</v>
      </c>
    </row>
    <row r="5" spans="1:12" ht="23.05" customHeight="1">
      <c r="A5" s="2601" t="s">
        <v>3927</v>
      </c>
      <c r="B5" s="2611" t="s">
        <v>3928</v>
      </c>
      <c r="C5" s="114">
        <v>1</v>
      </c>
      <c r="D5" s="115" t="s">
        <v>1583</v>
      </c>
      <c r="E5" s="114" t="s">
        <v>3929</v>
      </c>
      <c r="F5" s="2611" t="s">
        <v>2745</v>
      </c>
      <c r="G5" s="114" t="s">
        <v>3930</v>
      </c>
      <c r="H5" s="116" t="s">
        <v>658</v>
      </c>
      <c r="J5" s="150"/>
      <c r="K5" s="150" t="s">
        <v>532</v>
      </c>
      <c r="L5" s="151" t="s">
        <v>658</v>
      </c>
    </row>
    <row r="6" spans="1:12" ht="23.05" customHeight="1">
      <c r="A6" s="2602"/>
      <c r="B6" s="2612"/>
      <c r="C6" s="117">
        <v>2</v>
      </c>
      <c r="D6" s="118" t="s">
        <v>1584</v>
      </c>
      <c r="E6" s="117" t="s">
        <v>3931</v>
      </c>
      <c r="F6" s="2612"/>
      <c r="G6" s="117" t="s">
        <v>3932</v>
      </c>
      <c r="H6" s="119" t="s">
        <v>658</v>
      </c>
      <c r="J6" s="152"/>
      <c r="K6" s="152"/>
      <c r="L6" s="152"/>
    </row>
    <row r="7" spans="1:12" ht="23.05" customHeight="1">
      <c r="A7" s="2602"/>
      <c r="B7" s="2612"/>
      <c r="C7" s="117">
        <v>3</v>
      </c>
      <c r="D7" s="118" t="s">
        <v>1585</v>
      </c>
      <c r="E7" s="117" t="s">
        <v>695</v>
      </c>
      <c r="F7" s="2612"/>
      <c r="G7" s="117" t="s">
        <v>3933</v>
      </c>
      <c r="H7" s="119" t="s">
        <v>658</v>
      </c>
      <c r="J7" s="153" t="s">
        <v>1595</v>
      </c>
      <c r="K7" s="2630" t="s">
        <v>3934</v>
      </c>
      <c r="L7" s="152"/>
    </row>
    <row r="8" spans="1:12" ht="23.05" customHeight="1">
      <c r="A8" s="2603"/>
      <c r="B8" s="2613" t="s">
        <v>3935</v>
      </c>
      <c r="C8" s="120">
        <v>4</v>
      </c>
      <c r="D8" s="121" t="s">
        <v>1586</v>
      </c>
      <c r="E8" s="120" t="s">
        <v>3931</v>
      </c>
      <c r="F8" s="2613"/>
      <c r="G8" s="120" t="s">
        <v>3936</v>
      </c>
      <c r="H8" s="122" t="s">
        <v>624</v>
      </c>
      <c r="J8" s="153" t="s">
        <v>1598</v>
      </c>
      <c r="K8" s="2630"/>
      <c r="L8" s="152"/>
    </row>
    <row r="9" spans="1:12" ht="23.05" customHeight="1">
      <c r="A9" s="2603"/>
      <c r="B9" s="2613"/>
      <c r="C9" s="120">
        <v>5</v>
      </c>
      <c r="D9" s="121" t="s">
        <v>3341</v>
      </c>
      <c r="E9" s="120" t="s">
        <v>695</v>
      </c>
      <c r="F9" s="2613"/>
      <c r="G9" s="120" t="s">
        <v>3937</v>
      </c>
      <c r="H9" s="122" t="s">
        <v>624</v>
      </c>
      <c r="J9" s="153" t="s">
        <v>1607</v>
      </c>
      <c r="K9" s="2630"/>
      <c r="L9" s="152"/>
    </row>
    <row r="10" spans="1:12" ht="23.05" customHeight="1">
      <c r="A10" s="2603"/>
      <c r="B10" s="2613" t="s">
        <v>3938</v>
      </c>
      <c r="C10" s="120">
        <v>6</v>
      </c>
      <c r="D10" s="121" t="s">
        <v>3201</v>
      </c>
      <c r="E10" s="120" t="s">
        <v>3931</v>
      </c>
      <c r="F10" s="2613"/>
      <c r="G10" s="120" t="s">
        <v>3939</v>
      </c>
      <c r="H10" s="122" t="s">
        <v>657</v>
      </c>
      <c r="J10" s="153" t="s">
        <v>3940</v>
      </c>
      <c r="K10" s="2630"/>
      <c r="L10" s="152"/>
    </row>
    <row r="11" spans="1:12" ht="23.05" customHeight="1">
      <c r="A11" s="2604"/>
      <c r="B11" s="2614"/>
      <c r="C11" s="123">
        <v>7</v>
      </c>
      <c r="D11" s="124" t="s">
        <v>3201</v>
      </c>
      <c r="E11" s="123" t="s">
        <v>695</v>
      </c>
      <c r="F11" s="2614"/>
      <c r="G11" s="123" t="s">
        <v>3941</v>
      </c>
      <c r="H11" s="125" t="s">
        <v>657</v>
      </c>
      <c r="J11" s="153" t="s">
        <v>1588</v>
      </c>
      <c r="K11" s="2630"/>
      <c r="L11" s="152"/>
    </row>
    <row r="12" spans="1:12" ht="23.05" customHeight="1">
      <c r="A12" s="2601" t="s">
        <v>3942</v>
      </c>
      <c r="B12" s="2611" t="s">
        <v>3943</v>
      </c>
      <c r="C12" s="114">
        <v>8</v>
      </c>
      <c r="D12" s="115" t="s">
        <v>1584</v>
      </c>
      <c r="E12" s="114" t="s">
        <v>3931</v>
      </c>
      <c r="F12" s="2611" t="s">
        <v>2745</v>
      </c>
      <c r="G12" s="126" t="s">
        <v>3944</v>
      </c>
      <c r="H12" s="116" t="s">
        <v>658</v>
      </c>
      <c r="J12" s="153" t="s">
        <v>3945</v>
      </c>
      <c r="K12" s="2630"/>
      <c r="L12" s="152"/>
    </row>
    <row r="13" spans="1:12" ht="23.05" customHeight="1">
      <c r="A13" s="2602"/>
      <c r="B13" s="2612"/>
      <c r="C13" s="117">
        <v>9</v>
      </c>
      <c r="D13" s="118" t="s">
        <v>1583</v>
      </c>
      <c r="E13" s="117" t="s">
        <v>695</v>
      </c>
      <c r="F13" s="2612"/>
      <c r="G13" s="127" t="s">
        <v>3946</v>
      </c>
      <c r="H13" s="119" t="s">
        <v>658</v>
      </c>
      <c r="J13" s="153" t="s">
        <v>1587</v>
      </c>
      <c r="K13" s="2630"/>
      <c r="L13" s="152"/>
    </row>
    <row r="14" spans="1:12" ht="23.05" customHeight="1">
      <c r="A14" s="2603"/>
      <c r="B14" s="2613" t="s">
        <v>3947</v>
      </c>
      <c r="C14" s="120">
        <v>10</v>
      </c>
      <c r="D14" s="121" t="s">
        <v>1586</v>
      </c>
      <c r="E14" s="120" t="s">
        <v>3929</v>
      </c>
      <c r="F14" s="2613"/>
      <c r="G14" s="128" t="s">
        <v>3948</v>
      </c>
      <c r="H14" s="122" t="s">
        <v>624</v>
      </c>
      <c r="J14" s="152"/>
      <c r="K14" s="152"/>
      <c r="L14" s="152"/>
    </row>
    <row r="15" spans="1:12" ht="23.05" customHeight="1">
      <c r="A15" s="2603"/>
      <c r="B15" s="2613"/>
      <c r="C15" s="120">
        <v>11</v>
      </c>
      <c r="D15" s="121" t="s">
        <v>3341</v>
      </c>
      <c r="E15" s="120" t="s">
        <v>3931</v>
      </c>
      <c r="F15" s="2613"/>
      <c r="G15" s="128" t="s">
        <v>3949</v>
      </c>
      <c r="H15" s="122" t="s">
        <v>624</v>
      </c>
      <c r="J15" s="153" t="s">
        <v>1590</v>
      </c>
      <c r="K15" s="2631" t="s">
        <v>1583</v>
      </c>
      <c r="L15" s="152"/>
    </row>
    <row r="16" spans="1:12" ht="23.05" customHeight="1">
      <c r="A16" s="2603"/>
      <c r="B16" s="2613"/>
      <c r="C16" s="120">
        <v>12</v>
      </c>
      <c r="D16" s="121" t="s">
        <v>1585</v>
      </c>
      <c r="E16" s="120" t="s">
        <v>695</v>
      </c>
      <c r="F16" s="2613"/>
      <c r="G16" s="128" t="s">
        <v>3950</v>
      </c>
      <c r="H16" s="122" t="s">
        <v>624</v>
      </c>
      <c r="J16" s="153" t="s">
        <v>3951</v>
      </c>
      <c r="K16" s="2631"/>
      <c r="L16" s="152"/>
    </row>
    <row r="17" spans="1:12" ht="23.05" customHeight="1">
      <c r="A17" s="2603"/>
      <c r="B17" s="2613" t="s">
        <v>3952</v>
      </c>
      <c r="C17" s="120">
        <v>13</v>
      </c>
      <c r="D17" s="121" t="s">
        <v>3201</v>
      </c>
      <c r="E17" s="120" t="s">
        <v>3931</v>
      </c>
      <c r="F17" s="2613"/>
      <c r="G17" s="128" t="s">
        <v>3953</v>
      </c>
      <c r="H17" s="122" t="s">
        <v>657</v>
      </c>
      <c r="J17" s="153" t="s">
        <v>1578</v>
      </c>
      <c r="K17" s="2632" t="s">
        <v>1584</v>
      </c>
      <c r="L17" s="152"/>
    </row>
    <row r="18" spans="1:12" ht="23.05" customHeight="1">
      <c r="A18" s="2604"/>
      <c r="B18" s="2614"/>
      <c r="C18" s="123">
        <v>14</v>
      </c>
      <c r="D18" s="124" t="s">
        <v>3201</v>
      </c>
      <c r="E18" s="123" t="s">
        <v>695</v>
      </c>
      <c r="F18" s="2614"/>
      <c r="G18" s="129" t="s">
        <v>2633</v>
      </c>
      <c r="H18" s="125" t="s">
        <v>657</v>
      </c>
      <c r="J18" s="153" t="s">
        <v>2529</v>
      </c>
      <c r="K18" s="2633"/>
      <c r="L18" s="152"/>
    </row>
    <row r="19" spans="1:12" ht="23.05" customHeight="1">
      <c r="A19" s="2601" t="s">
        <v>3954</v>
      </c>
      <c r="B19" s="2611" t="s">
        <v>3955</v>
      </c>
      <c r="C19" s="114">
        <v>15</v>
      </c>
      <c r="D19" s="115" t="s">
        <v>1584</v>
      </c>
      <c r="E19" s="114" t="s">
        <v>3931</v>
      </c>
      <c r="F19" s="2611" t="s">
        <v>2745</v>
      </c>
      <c r="G19" s="126" t="s">
        <v>3956</v>
      </c>
      <c r="H19" s="116" t="s">
        <v>658</v>
      </c>
      <c r="J19" s="153" t="s">
        <v>1597</v>
      </c>
      <c r="K19" s="2633" t="s">
        <v>1585</v>
      </c>
      <c r="L19" s="152"/>
    </row>
    <row r="20" spans="1:12" ht="23.05" customHeight="1">
      <c r="A20" s="2602"/>
      <c r="B20" s="2612"/>
      <c r="C20" s="117">
        <v>16</v>
      </c>
      <c r="D20" s="118" t="s">
        <v>1583</v>
      </c>
      <c r="E20" s="117" t="s">
        <v>695</v>
      </c>
      <c r="F20" s="2612"/>
      <c r="G20" s="127" t="s">
        <v>3957</v>
      </c>
      <c r="H20" s="119" t="s">
        <v>658</v>
      </c>
      <c r="J20" s="153" t="s">
        <v>1609</v>
      </c>
      <c r="K20" s="2633"/>
      <c r="L20" s="152"/>
    </row>
    <row r="21" spans="1:12" ht="23.05" customHeight="1">
      <c r="A21" s="2603"/>
      <c r="B21" s="2613" t="s">
        <v>3958</v>
      </c>
      <c r="C21" s="120">
        <v>17</v>
      </c>
      <c r="D21" s="121" t="s">
        <v>1585</v>
      </c>
      <c r="E21" s="120" t="s">
        <v>3931</v>
      </c>
      <c r="F21" s="2613"/>
      <c r="G21" s="128" t="s">
        <v>3959</v>
      </c>
      <c r="H21" s="122" t="s">
        <v>624</v>
      </c>
      <c r="J21" s="153" t="s">
        <v>1601</v>
      </c>
      <c r="K21" s="2633" t="s">
        <v>1586</v>
      </c>
      <c r="L21" s="152"/>
    </row>
    <row r="22" spans="1:12" ht="23.05" customHeight="1">
      <c r="A22" s="2603"/>
      <c r="B22" s="2613"/>
      <c r="C22" s="120">
        <v>18</v>
      </c>
      <c r="D22" s="121" t="s">
        <v>1586</v>
      </c>
      <c r="E22" s="120" t="s">
        <v>695</v>
      </c>
      <c r="F22" s="2613"/>
      <c r="G22" s="128" t="s">
        <v>3960</v>
      </c>
      <c r="H22" s="122" t="s">
        <v>624</v>
      </c>
      <c r="J22" s="153" t="s">
        <v>3961</v>
      </c>
      <c r="K22" s="2633"/>
      <c r="L22" s="152"/>
    </row>
    <row r="23" spans="1:12" ht="16" customHeight="1">
      <c r="A23" s="2603"/>
      <c r="B23" s="2613" t="s">
        <v>3962</v>
      </c>
      <c r="C23" s="120">
        <v>19</v>
      </c>
      <c r="D23" s="121" t="s">
        <v>3341</v>
      </c>
      <c r="E23" s="120" t="s">
        <v>3929</v>
      </c>
      <c r="F23" s="2613"/>
      <c r="G23" s="128" t="s">
        <v>3963</v>
      </c>
      <c r="H23" s="122" t="s">
        <v>657</v>
      </c>
      <c r="J23" s="153" t="s">
        <v>1593</v>
      </c>
      <c r="K23" s="2633" t="s">
        <v>3341</v>
      </c>
      <c r="L23" s="152"/>
    </row>
    <row r="24" spans="1:12" ht="21" customHeight="1">
      <c r="A24" s="2603"/>
      <c r="B24" s="2613"/>
      <c r="C24" s="120">
        <v>20</v>
      </c>
      <c r="D24" s="121" t="s">
        <v>3201</v>
      </c>
      <c r="E24" s="120" t="s">
        <v>3931</v>
      </c>
      <c r="F24" s="2613"/>
      <c r="G24" s="128" t="s">
        <v>3964</v>
      </c>
      <c r="H24" s="122" t="s">
        <v>657</v>
      </c>
      <c r="J24" s="153" t="s">
        <v>1603</v>
      </c>
      <c r="K24" s="2633"/>
      <c r="L24" s="152"/>
    </row>
    <row r="25" spans="1:12" ht="20.05" customHeight="1">
      <c r="A25" s="2604"/>
      <c r="B25" s="2614"/>
      <c r="C25" s="123">
        <v>21</v>
      </c>
      <c r="D25" s="124" t="s">
        <v>3201</v>
      </c>
      <c r="E25" s="123" t="s">
        <v>695</v>
      </c>
      <c r="F25" s="2614"/>
      <c r="G25" s="129" t="s">
        <v>3965</v>
      </c>
      <c r="H25" s="125" t="s">
        <v>657</v>
      </c>
      <c r="J25" s="153" t="s">
        <v>1592</v>
      </c>
      <c r="K25" s="2633" t="s">
        <v>3201</v>
      </c>
      <c r="L25" s="152"/>
    </row>
    <row r="26" spans="1:12" ht="28.2">
      <c r="A26" s="2605" t="s">
        <v>3966</v>
      </c>
      <c r="B26" s="2615" t="s">
        <v>3967</v>
      </c>
      <c r="C26" s="130">
        <v>22</v>
      </c>
      <c r="D26" s="131" t="s">
        <v>3968</v>
      </c>
      <c r="E26" s="130" t="s">
        <v>3929</v>
      </c>
      <c r="F26" s="2621" t="s">
        <v>3969</v>
      </c>
      <c r="G26" s="130" t="s">
        <v>3970</v>
      </c>
      <c r="H26" s="133" t="s">
        <v>624</v>
      </c>
      <c r="J26" s="153" t="s">
        <v>1602</v>
      </c>
      <c r="K26" s="2633"/>
      <c r="L26" s="152"/>
    </row>
    <row r="27" spans="1:12" ht="28.2">
      <c r="A27" s="2603"/>
      <c r="B27" s="2613"/>
      <c r="C27" s="120">
        <v>23</v>
      </c>
      <c r="D27" s="134" t="s">
        <v>3968</v>
      </c>
      <c r="E27" s="120" t="s">
        <v>3931</v>
      </c>
      <c r="F27" s="2613"/>
      <c r="G27" s="120" t="s">
        <v>3971</v>
      </c>
      <c r="H27" s="122" t="s">
        <v>624</v>
      </c>
    </row>
    <row r="28" spans="1:12" ht="28.2">
      <c r="A28" s="2603"/>
      <c r="B28" s="2613"/>
      <c r="C28" s="120">
        <v>24</v>
      </c>
      <c r="D28" s="134" t="s">
        <v>3968</v>
      </c>
      <c r="E28" s="120" t="s">
        <v>695</v>
      </c>
      <c r="F28" s="2613"/>
      <c r="G28" s="120" t="s">
        <v>3972</v>
      </c>
      <c r="H28" s="122" t="s">
        <v>624</v>
      </c>
    </row>
    <row r="29" spans="1:12" ht="28.2">
      <c r="A29" s="2602"/>
      <c r="B29" s="2612" t="s">
        <v>3973</v>
      </c>
      <c r="C29" s="117">
        <v>25</v>
      </c>
      <c r="D29" s="135" t="s">
        <v>3968</v>
      </c>
      <c r="E29" s="117" t="s">
        <v>3929</v>
      </c>
      <c r="F29" s="2612"/>
      <c r="G29" s="117" t="s">
        <v>3974</v>
      </c>
      <c r="H29" s="119" t="s">
        <v>658</v>
      </c>
    </row>
    <row r="30" spans="1:12" ht="28.2">
      <c r="A30" s="2602"/>
      <c r="B30" s="2612"/>
      <c r="C30" s="117">
        <v>26</v>
      </c>
      <c r="D30" s="135" t="s">
        <v>3968</v>
      </c>
      <c r="E30" s="117" t="s">
        <v>3931</v>
      </c>
      <c r="F30" s="2612"/>
      <c r="G30" s="117" t="s">
        <v>3975</v>
      </c>
      <c r="H30" s="119" t="s">
        <v>658</v>
      </c>
    </row>
    <row r="31" spans="1:12" ht="28.2">
      <c r="A31" s="2606"/>
      <c r="B31" s="2616"/>
      <c r="C31" s="136">
        <v>27</v>
      </c>
      <c r="D31" s="137" t="s">
        <v>3968</v>
      </c>
      <c r="E31" s="136" t="s">
        <v>695</v>
      </c>
      <c r="F31" s="2616"/>
      <c r="G31" s="136" t="s">
        <v>3976</v>
      </c>
      <c r="H31" s="138" t="s">
        <v>658</v>
      </c>
    </row>
    <row r="32" spans="1:12" ht="23.05" customHeight="1">
      <c r="A32" s="2586" t="s">
        <v>3977</v>
      </c>
      <c r="B32" s="2587"/>
      <c r="C32" s="2587"/>
      <c r="D32" s="2588"/>
      <c r="E32" s="2587"/>
      <c r="F32" s="2587"/>
      <c r="G32" s="2587"/>
      <c r="H32" s="2589"/>
    </row>
    <row r="33" spans="1:8" ht="23.05" customHeight="1">
      <c r="A33" s="111" t="s">
        <v>8</v>
      </c>
      <c r="B33" s="112" t="s">
        <v>985</v>
      </c>
      <c r="C33" s="112" t="s">
        <v>2171</v>
      </c>
      <c r="D33" s="112" t="s">
        <v>3335</v>
      </c>
      <c r="E33" s="112" t="s">
        <v>986</v>
      </c>
      <c r="F33" s="112" t="s">
        <v>989</v>
      </c>
      <c r="G33" s="112" t="s">
        <v>1441</v>
      </c>
      <c r="H33" s="113" t="s">
        <v>524</v>
      </c>
    </row>
    <row r="34" spans="1:8" ht="23.05" customHeight="1">
      <c r="A34" s="2605" t="s">
        <v>3978</v>
      </c>
      <c r="B34" s="2615" t="s">
        <v>3979</v>
      </c>
      <c r="C34" s="130" t="s">
        <v>2265</v>
      </c>
      <c r="D34" s="131" t="s">
        <v>3980</v>
      </c>
      <c r="E34" s="130" t="s">
        <v>3931</v>
      </c>
      <c r="F34" s="130" t="s">
        <v>3981</v>
      </c>
      <c r="G34" s="139" t="s">
        <v>3982</v>
      </c>
      <c r="H34" s="133" t="s">
        <v>624</v>
      </c>
    </row>
    <row r="35" spans="1:8" ht="23.05" customHeight="1">
      <c r="A35" s="2603"/>
      <c r="B35" s="2613"/>
      <c r="C35" s="120" t="s">
        <v>2268</v>
      </c>
      <c r="D35" s="134" t="s">
        <v>3980</v>
      </c>
      <c r="E35" s="120" t="s">
        <v>695</v>
      </c>
      <c r="F35" s="120" t="s">
        <v>3981</v>
      </c>
      <c r="G35" s="120" t="s">
        <v>3983</v>
      </c>
      <c r="H35" s="122" t="s">
        <v>624</v>
      </c>
    </row>
    <row r="36" spans="1:8" ht="23.05" customHeight="1">
      <c r="A36" s="2602"/>
      <c r="B36" s="2612" t="s">
        <v>3984</v>
      </c>
      <c r="C36" s="117" t="s">
        <v>2270</v>
      </c>
      <c r="D36" s="135" t="s">
        <v>3985</v>
      </c>
      <c r="E36" s="117" t="s">
        <v>3931</v>
      </c>
      <c r="F36" s="117" t="s">
        <v>3986</v>
      </c>
      <c r="G36" s="117" t="s">
        <v>3987</v>
      </c>
      <c r="H36" s="119" t="s">
        <v>658</v>
      </c>
    </row>
    <row r="37" spans="1:8" ht="23.05" customHeight="1">
      <c r="A37" s="2606"/>
      <c r="B37" s="2616"/>
      <c r="C37" s="136" t="s">
        <v>2279</v>
      </c>
      <c r="D37" s="137" t="s">
        <v>3985</v>
      </c>
      <c r="E37" s="136" t="s">
        <v>695</v>
      </c>
      <c r="F37" s="136" t="s">
        <v>3986</v>
      </c>
      <c r="G37" s="140" t="s">
        <v>3988</v>
      </c>
      <c r="H37" s="138" t="s">
        <v>658</v>
      </c>
    </row>
    <row r="38" spans="1:8" ht="23.05" customHeight="1">
      <c r="A38" s="2601" t="s">
        <v>3989</v>
      </c>
      <c r="B38" s="2617" t="s">
        <v>3990</v>
      </c>
      <c r="C38" s="114" t="s">
        <v>2282</v>
      </c>
      <c r="D38" s="115" t="s">
        <v>3991</v>
      </c>
      <c r="E38" s="114" t="s">
        <v>3931</v>
      </c>
      <c r="F38" s="114" t="s">
        <v>3992</v>
      </c>
      <c r="G38" s="114" t="s">
        <v>3993</v>
      </c>
      <c r="H38" s="116" t="s">
        <v>658</v>
      </c>
    </row>
    <row r="39" spans="1:8" ht="23.05" customHeight="1">
      <c r="A39" s="2602"/>
      <c r="B39" s="2618"/>
      <c r="C39" s="117" t="s">
        <v>2284</v>
      </c>
      <c r="D39" s="118" t="s">
        <v>3991</v>
      </c>
      <c r="E39" s="117" t="s">
        <v>695</v>
      </c>
      <c r="F39" s="117" t="s">
        <v>3992</v>
      </c>
      <c r="G39" s="117" t="s">
        <v>3994</v>
      </c>
      <c r="H39" s="119" t="s">
        <v>658</v>
      </c>
    </row>
    <row r="40" spans="1:8" ht="23.05" customHeight="1">
      <c r="A40" s="2603"/>
      <c r="B40" s="2619" t="s">
        <v>3995</v>
      </c>
      <c r="C40" s="120" t="s">
        <v>2297</v>
      </c>
      <c r="D40" s="121" t="s">
        <v>3996</v>
      </c>
      <c r="E40" s="120" t="s">
        <v>3929</v>
      </c>
      <c r="F40" s="120" t="s">
        <v>3997</v>
      </c>
      <c r="G40" s="120" t="s">
        <v>3998</v>
      </c>
      <c r="H40" s="122" t="s">
        <v>624</v>
      </c>
    </row>
    <row r="41" spans="1:8" ht="23.05" customHeight="1">
      <c r="A41" s="2603"/>
      <c r="B41" s="2619"/>
      <c r="C41" s="120" t="s">
        <v>2302</v>
      </c>
      <c r="D41" s="121" t="s">
        <v>3999</v>
      </c>
      <c r="E41" s="120" t="s">
        <v>3931</v>
      </c>
      <c r="F41" s="120" t="s">
        <v>4000</v>
      </c>
      <c r="G41" s="120" t="s">
        <v>4001</v>
      </c>
      <c r="H41" s="122" t="s">
        <v>624</v>
      </c>
    </row>
    <row r="42" spans="1:8" ht="23.05" customHeight="1">
      <c r="A42" s="2604"/>
      <c r="B42" s="2620"/>
      <c r="C42" s="123" t="s">
        <v>2307</v>
      </c>
      <c r="D42" s="124" t="s">
        <v>3999</v>
      </c>
      <c r="E42" s="123" t="s">
        <v>695</v>
      </c>
      <c r="F42" s="123" t="s">
        <v>4000</v>
      </c>
      <c r="G42" s="123" t="s">
        <v>4002</v>
      </c>
      <c r="H42" s="125" t="s">
        <v>624</v>
      </c>
    </row>
    <row r="43" spans="1:8" ht="22" customHeight="1">
      <c r="A43" s="2601" t="s">
        <v>4003</v>
      </c>
      <c r="B43" s="2611" t="s">
        <v>4004</v>
      </c>
      <c r="C43" s="114" t="s">
        <v>2311</v>
      </c>
      <c r="D43" s="115" t="s">
        <v>4005</v>
      </c>
      <c r="E43" s="114" t="s">
        <v>3929</v>
      </c>
      <c r="F43" s="114" t="s">
        <v>4006</v>
      </c>
      <c r="G43" s="143" t="s">
        <v>4007</v>
      </c>
      <c r="H43" s="116" t="s">
        <v>658</v>
      </c>
    </row>
    <row r="44" spans="1:8" ht="22" customHeight="1">
      <c r="A44" s="2602"/>
      <c r="B44" s="2612"/>
      <c r="C44" s="117" t="s">
        <v>2315</v>
      </c>
      <c r="D44" s="118" t="s">
        <v>4008</v>
      </c>
      <c r="E44" s="117" t="s">
        <v>3931</v>
      </c>
      <c r="F44" s="144" t="s">
        <v>4009</v>
      </c>
      <c r="G44" s="145" t="s">
        <v>4010</v>
      </c>
      <c r="H44" s="119" t="s">
        <v>658</v>
      </c>
    </row>
    <row r="45" spans="1:8" ht="22" customHeight="1">
      <c r="A45" s="2602"/>
      <c r="B45" s="2612"/>
      <c r="C45" s="117" t="s">
        <v>2325</v>
      </c>
      <c r="D45" s="118" t="s">
        <v>4011</v>
      </c>
      <c r="E45" s="117" t="s">
        <v>842</v>
      </c>
      <c r="F45" s="117" t="s">
        <v>4012</v>
      </c>
      <c r="G45" s="117" t="s">
        <v>4013</v>
      </c>
      <c r="H45" s="119" t="s">
        <v>658</v>
      </c>
    </row>
    <row r="46" spans="1:8" ht="22" customHeight="1">
      <c r="A46" s="2603"/>
      <c r="B46" s="2613" t="s">
        <v>4014</v>
      </c>
      <c r="C46" s="120" t="s">
        <v>2329</v>
      </c>
      <c r="D46" s="121" t="s">
        <v>4015</v>
      </c>
      <c r="E46" s="120" t="s">
        <v>3931</v>
      </c>
      <c r="F46" s="120" t="s">
        <v>4016</v>
      </c>
      <c r="G46" s="146" t="s">
        <v>4017</v>
      </c>
      <c r="H46" s="122" t="s">
        <v>624</v>
      </c>
    </row>
    <row r="47" spans="1:8" ht="22" customHeight="1">
      <c r="A47" s="2603"/>
      <c r="B47" s="2613"/>
      <c r="C47" s="120" t="s">
        <v>2333</v>
      </c>
      <c r="D47" s="121" t="s">
        <v>4018</v>
      </c>
      <c r="E47" s="120" t="s">
        <v>4019</v>
      </c>
      <c r="F47" s="120" t="s">
        <v>4020</v>
      </c>
      <c r="G47" s="146" t="s">
        <v>4021</v>
      </c>
      <c r="H47" s="122" t="s">
        <v>624</v>
      </c>
    </row>
    <row r="48" spans="1:8" ht="22" customHeight="1">
      <c r="A48" s="2604"/>
      <c r="B48" s="123"/>
      <c r="C48" s="123"/>
      <c r="D48" s="124"/>
      <c r="E48" s="147" t="s">
        <v>4022</v>
      </c>
      <c r="F48" s="2590" t="s">
        <v>4023</v>
      </c>
      <c r="G48" s="2590"/>
      <c r="H48" s="148" t="s">
        <v>624</v>
      </c>
    </row>
    <row r="50" spans="1:12" ht="54" customHeight="1">
      <c r="A50" s="2591" t="s">
        <v>4024</v>
      </c>
      <c r="B50" s="2592"/>
      <c r="C50" s="2592"/>
      <c r="D50" s="2593"/>
      <c r="E50" s="2592"/>
      <c r="F50" s="2592"/>
      <c r="G50" s="2592"/>
      <c r="H50" s="2594"/>
    </row>
    <row r="51" spans="1:12" ht="15" customHeight="1">
      <c r="A51" s="2595" t="s">
        <v>4025</v>
      </c>
      <c r="B51" s="2595"/>
      <c r="C51" s="2595"/>
      <c r="D51" s="2595"/>
      <c r="E51" s="2595"/>
      <c r="F51" s="2595"/>
      <c r="G51" s="2595"/>
      <c r="H51" s="2595"/>
    </row>
    <row r="52" spans="1:12" ht="15" customHeight="1">
      <c r="A52" s="111" t="s">
        <v>8</v>
      </c>
      <c r="B52" s="112" t="s">
        <v>985</v>
      </c>
      <c r="C52" s="112" t="s">
        <v>2171</v>
      </c>
      <c r="D52" s="112" t="s">
        <v>3335</v>
      </c>
      <c r="E52" s="112" t="s">
        <v>986</v>
      </c>
      <c r="F52" s="112" t="s">
        <v>989</v>
      </c>
      <c r="G52" s="112" t="s">
        <v>1441</v>
      </c>
      <c r="H52" s="113" t="s">
        <v>524</v>
      </c>
      <c r="J52" s="150" t="s">
        <v>524</v>
      </c>
      <c r="K52" s="150" t="s">
        <v>530</v>
      </c>
      <c r="L52" s="151" t="s">
        <v>656</v>
      </c>
    </row>
    <row r="53" spans="1:12" ht="15" customHeight="1">
      <c r="A53" s="2607" t="s">
        <v>4026</v>
      </c>
      <c r="B53" s="2615" t="s">
        <v>3928</v>
      </c>
      <c r="C53" s="130">
        <v>1</v>
      </c>
      <c r="D53" s="132" t="s">
        <v>1583</v>
      </c>
      <c r="E53" s="130" t="s">
        <v>3929</v>
      </c>
      <c r="F53" s="2615" t="s">
        <v>2745</v>
      </c>
      <c r="G53" s="130" t="s">
        <v>4027</v>
      </c>
      <c r="H53" s="133" t="s">
        <v>657</v>
      </c>
      <c r="J53" s="150" t="s">
        <v>2857</v>
      </c>
      <c r="K53" s="150" t="s">
        <v>531</v>
      </c>
      <c r="L53" s="151" t="s">
        <v>657</v>
      </c>
    </row>
    <row r="54" spans="1:12" ht="15" customHeight="1">
      <c r="A54" s="2608"/>
      <c r="B54" s="2613"/>
      <c r="C54" s="120">
        <v>2</v>
      </c>
      <c r="D54" s="121" t="s">
        <v>1585</v>
      </c>
      <c r="E54" s="120" t="s">
        <v>3931</v>
      </c>
      <c r="F54" s="2613"/>
      <c r="G54" s="120" t="s">
        <v>4028</v>
      </c>
      <c r="H54" s="122" t="s">
        <v>657</v>
      </c>
      <c r="J54" s="150"/>
      <c r="K54" s="150"/>
      <c r="L54" s="151"/>
    </row>
    <row r="55" spans="1:12" ht="15" customHeight="1">
      <c r="A55" s="2608"/>
      <c r="B55" s="2613"/>
      <c r="C55" s="120">
        <v>3</v>
      </c>
      <c r="D55" s="121" t="s">
        <v>1584</v>
      </c>
      <c r="E55" s="120" t="s">
        <v>695</v>
      </c>
      <c r="F55" s="2613"/>
      <c r="G55" s="120" t="s">
        <v>4029</v>
      </c>
      <c r="H55" s="122" t="s">
        <v>657</v>
      </c>
    </row>
    <row r="56" spans="1:12" ht="15" customHeight="1">
      <c r="A56" s="2609"/>
      <c r="B56" s="2612" t="s">
        <v>3935</v>
      </c>
      <c r="C56" s="117">
        <v>4</v>
      </c>
      <c r="D56" s="118" t="s">
        <v>1586</v>
      </c>
      <c r="E56" s="117" t="s">
        <v>3931</v>
      </c>
      <c r="F56" s="2612"/>
      <c r="G56" s="117" t="s">
        <v>4030</v>
      </c>
      <c r="H56" s="119" t="s">
        <v>656</v>
      </c>
    </row>
    <row r="57" spans="1:12" ht="15" customHeight="1">
      <c r="A57" s="2610"/>
      <c r="B57" s="2616"/>
      <c r="C57" s="136">
        <v>5</v>
      </c>
      <c r="D57" s="149" t="s">
        <v>1586</v>
      </c>
      <c r="E57" s="136" t="s">
        <v>695</v>
      </c>
      <c r="F57" s="2616"/>
      <c r="G57" s="136" t="s">
        <v>4031</v>
      </c>
      <c r="H57" s="138" t="s">
        <v>656</v>
      </c>
      <c r="K57" s="153" t="s">
        <v>3940</v>
      </c>
      <c r="L57" s="2634" t="s">
        <v>4032</v>
      </c>
    </row>
    <row r="58" spans="1:12" ht="15" customHeight="1">
      <c r="A58" s="2607" t="s">
        <v>4033</v>
      </c>
      <c r="B58" s="2615" t="s">
        <v>3938</v>
      </c>
      <c r="C58" s="130">
        <v>6</v>
      </c>
      <c r="D58" s="132" t="s">
        <v>1584</v>
      </c>
      <c r="E58" s="130" t="s">
        <v>3931</v>
      </c>
      <c r="F58" s="2615" t="s">
        <v>2745</v>
      </c>
      <c r="G58" s="139" t="s">
        <v>4034</v>
      </c>
      <c r="H58" s="133" t="s">
        <v>657</v>
      </c>
      <c r="K58" s="153" t="s">
        <v>1611</v>
      </c>
      <c r="L58" s="2635"/>
    </row>
    <row r="59" spans="1:12" ht="15" customHeight="1">
      <c r="A59" s="2608"/>
      <c r="B59" s="2613"/>
      <c r="C59" s="120">
        <v>7</v>
      </c>
      <c r="D59" s="121" t="s">
        <v>1583</v>
      </c>
      <c r="E59" s="120" t="s">
        <v>695</v>
      </c>
      <c r="F59" s="2613"/>
      <c r="G59" s="128" t="s">
        <v>4035</v>
      </c>
      <c r="H59" s="122" t="s">
        <v>657</v>
      </c>
      <c r="K59" s="153" t="s">
        <v>1607</v>
      </c>
      <c r="L59" s="2635"/>
    </row>
    <row r="60" spans="1:12" ht="15" customHeight="1">
      <c r="A60" s="2609"/>
      <c r="B60" s="2612" t="s">
        <v>3943</v>
      </c>
      <c r="C60" s="117">
        <v>8</v>
      </c>
      <c r="D60" s="118" t="s">
        <v>1585</v>
      </c>
      <c r="E60" s="117" t="s">
        <v>3929</v>
      </c>
      <c r="F60" s="2612"/>
      <c r="G60" s="127" t="s">
        <v>4036</v>
      </c>
      <c r="H60" s="119" t="s">
        <v>656</v>
      </c>
      <c r="K60" s="153" t="s">
        <v>1598</v>
      </c>
      <c r="L60" s="2635"/>
    </row>
    <row r="61" spans="1:12" ht="15" customHeight="1">
      <c r="A61" s="2609"/>
      <c r="B61" s="2612"/>
      <c r="C61" s="117">
        <v>9</v>
      </c>
      <c r="D61" s="118" t="s">
        <v>1586</v>
      </c>
      <c r="E61" s="117" t="s">
        <v>3931</v>
      </c>
      <c r="F61" s="2612"/>
      <c r="G61" s="127" t="s">
        <v>4037</v>
      </c>
      <c r="H61" s="119" t="s">
        <v>656</v>
      </c>
      <c r="K61" s="153" t="s">
        <v>2529</v>
      </c>
      <c r="L61" s="2636"/>
    </row>
    <row r="62" spans="1:12" ht="15" customHeight="1">
      <c r="A62" s="2610"/>
      <c r="B62" s="2616"/>
      <c r="C62" s="136">
        <v>10</v>
      </c>
      <c r="D62" s="149" t="s">
        <v>1586</v>
      </c>
      <c r="E62" s="136" t="s">
        <v>695</v>
      </c>
      <c r="F62" s="2616"/>
      <c r="G62" s="140" t="s">
        <v>4038</v>
      </c>
      <c r="H62" s="138" t="s">
        <v>656</v>
      </c>
      <c r="K62" s="152"/>
      <c r="L62" s="152"/>
    </row>
    <row r="63" spans="1:12" ht="15" customHeight="1">
      <c r="A63" s="2607" t="s">
        <v>4039</v>
      </c>
      <c r="B63" s="2615" t="s">
        <v>3947</v>
      </c>
      <c r="C63" s="130">
        <v>11</v>
      </c>
      <c r="D63" s="132" t="s">
        <v>1584</v>
      </c>
      <c r="E63" s="130" t="s">
        <v>3931</v>
      </c>
      <c r="F63" s="2615" t="s">
        <v>2745</v>
      </c>
      <c r="G63" s="139" t="s">
        <v>4040</v>
      </c>
      <c r="H63" s="133" t="s">
        <v>657</v>
      </c>
      <c r="K63" s="152"/>
      <c r="L63" s="152"/>
    </row>
    <row r="64" spans="1:12" ht="15" customHeight="1">
      <c r="A64" s="2608"/>
      <c r="B64" s="2613"/>
      <c r="C64" s="120">
        <v>12</v>
      </c>
      <c r="D64" s="121" t="s">
        <v>1583</v>
      </c>
      <c r="E64" s="120" t="s">
        <v>695</v>
      </c>
      <c r="F64" s="2613"/>
      <c r="G64" s="128" t="s">
        <v>4041</v>
      </c>
      <c r="H64" s="122" t="s">
        <v>657</v>
      </c>
      <c r="K64" s="152"/>
      <c r="L64" s="152"/>
    </row>
    <row r="65" spans="1:12" ht="15" customHeight="1">
      <c r="A65" s="2609"/>
      <c r="B65" s="2612" t="s">
        <v>3952</v>
      </c>
      <c r="C65" s="117">
        <v>13</v>
      </c>
      <c r="D65" s="118" t="s">
        <v>1585</v>
      </c>
      <c r="E65" s="117" t="s">
        <v>3929</v>
      </c>
      <c r="F65" s="2612"/>
      <c r="G65" s="127" t="s">
        <v>4042</v>
      </c>
      <c r="H65" s="119" t="s">
        <v>656</v>
      </c>
      <c r="K65" s="153" t="s">
        <v>1590</v>
      </c>
      <c r="L65" s="2631" t="s">
        <v>1583</v>
      </c>
    </row>
    <row r="66" spans="1:12" ht="15" customHeight="1">
      <c r="A66" s="2609"/>
      <c r="B66" s="2612"/>
      <c r="C66" s="117">
        <v>14</v>
      </c>
      <c r="D66" s="118" t="s">
        <v>1586</v>
      </c>
      <c r="E66" s="117" t="s">
        <v>3931</v>
      </c>
      <c r="F66" s="2612"/>
      <c r="G66" s="127" t="s">
        <v>2678</v>
      </c>
      <c r="H66" s="119" t="s">
        <v>656</v>
      </c>
      <c r="K66" s="153" t="s">
        <v>1609</v>
      </c>
      <c r="L66" s="2631"/>
    </row>
    <row r="67" spans="1:12" ht="15" customHeight="1">
      <c r="A67" s="2610"/>
      <c r="B67" s="2616"/>
      <c r="C67" s="136">
        <v>15</v>
      </c>
      <c r="D67" s="149" t="s">
        <v>1586</v>
      </c>
      <c r="E67" s="136" t="s">
        <v>695</v>
      </c>
      <c r="F67" s="2616"/>
      <c r="G67" s="140" t="s">
        <v>4043</v>
      </c>
      <c r="H67" s="138" t="s">
        <v>656</v>
      </c>
      <c r="K67" s="153" t="s">
        <v>1603</v>
      </c>
      <c r="L67" s="2631" t="s">
        <v>1584</v>
      </c>
    </row>
    <row r="68" spans="1:12" ht="15" customHeight="1">
      <c r="A68" s="2596" t="s">
        <v>4044</v>
      </c>
      <c r="B68" s="2596"/>
      <c r="C68" s="2596"/>
      <c r="D68" s="2597"/>
      <c r="E68" s="2596"/>
      <c r="F68" s="2596"/>
      <c r="G68" s="2596"/>
      <c r="H68" s="2596"/>
      <c r="K68" s="153" t="s">
        <v>1601</v>
      </c>
      <c r="L68" s="2631"/>
    </row>
    <row r="69" spans="1:12" ht="15" customHeight="1">
      <c r="A69" s="2598" t="s">
        <v>4045</v>
      </c>
      <c r="B69" s="2599"/>
      <c r="C69" s="2599"/>
      <c r="D69" s="2599"/>
      <c r="E69" s="2599"/>
      <c r="F69" s="2599"/>
      <c r="G69" s="2599"/>
      <c r="H69" s="2600"/>
      <c r="K69" s="153" t="s">
        <v>1597</v>
      </c>
      <c r="L69" s="2631" t="s">
        <v>1585</v>
      </c>
    </row>
    <row r="70" spans="1:12" ht="15" customHeight="1">
      <c r="A70" s="154" t="s">
        <v>8</v>
      </c>
      <c r="B70" s="132" t="s">
        <v>985</v>
      </c>
      <c r="C70" s="132" t="s">
        <v>2171</v>
      </c>
      <c r="D70" s="132" t="s">
        <v>3335</v>
      </c>
      <c r="E70" s="132" t="s">
        <v>986</v>
      </c>
      <c r="F70" s="132" t="s">
        <v>989</v>
      </c>
      <c r="G70" s="132" t="s">
        <v>1441</v>
      </c>
      <c r="H70" s="133" t="s">
        <v>524</v>
      </c>
      <c r="K70" s="153" t="s">
        <v>4046</v>
      </c>
      <c r="L70" s="2631"/>
    </row>
    <row r="71" spans="1:12" ht="15" customHeight="1">
      <c r="A71" s="2602" t="s">
        <v>4047</v>
      </c>
      <c r="B71" s="2612" t="s">
        <v>3955</v>
      </c>
      <c r="C71" s="117" t="s">
        <v>2211</v>
      </c>
      <c r="D71" s="135" t="s">
        <v>4048</v>
      </c>
      <c r="E71" s="117" t="s">
        <v>3929</v>
      </c>
      <c r="F71" s="2622" t="s">
        <v>4049</v>
      </c>
      <c r="G71" s="127" t="s">
        <v>4050</v>
      </c>
      <c r="H71" s="119" t="s">
        <v>656</v>
      </c>
      <c r="K71" s="153" t="s">
        <v>1592</v>
      </c>
      <c r="L71" s="2631" t="s">
        <v>1586</v>
      </c>
    </row>
    <row r="72" spans="1:12" ht="13.5" customHeight="1">
      <c r="A72" s="2602"/>
      <c r="B72" s="2612"/>
      <c r="C72" s="117" t="s">
        <v>2213</v>
      </c>
      <c r="D72" s="135" t="s">
        <v>3341</v>
      </c>
      <c r="E72" s="117" t="s">
        <v>3931</v>
      </c>
      <c r="F72" s="2622"/>
      <c r="G72" s="155" t="s">
        <v>4051</v>
      </c>
      <c r="H72" s="119" t="s">
        <v>656</v>
      </c>
      <c r="K72" s="153" t="s">
        <v>1595</v>
      </c>
      <c r="L72" s="2631"/>
    </row>
    <row r="73" spans="1:12" ht="13.5" customHeight="1">
      <c r="A73" s="2602"/>
      <c r="B73" s="2612"/>
      <c r="C73" s="117" t="s">
        <v>2216</v>
      </c>
      <c r="D73" s="135" t="s">
        <v>3341</v>
      </c>
      <c r="E73" s="117" t="s">
        <v>695</v>
      </c>
      <c r="F73" s="2622"/>
      <c r="G73" s="117" t="s">
        <v>4052</v>
      </c>
      <c r="H73" s="119" t="s">
        <v>656</v>
      </c>
    </row>
    <row r="74" spans="1:12" ht="13.5" customHeight="1">
      <c r="A74" s="2603"/>
      <c r="B74" s="2613" t="s">
        <v>3958</v>
      </c>
      <c r="C74" s="120" t="s">
        <v>2218</v>
      </c>
      <c r="D74" s="134" t="s">
        <v>4053</v>
      </c>
      <c r="E74" s="120" t="s">
        <v>3929</v>
      </c>
      <c r="F74" s="2623"/>
      <c r="G74" s="120" t="s">
        <v>4054</v>
      </c>
      <c r="H74" s="122" t="s">
        <v>657</v>
      </c>
    </row>
    <row r="75" spans="1:12" ht="13.5" customHeight="1">
      <c r="A75" s="2603"/>
      <c r="B75" s="2613"/>
      <c r="C75" s="120" t="s">
        <v>2229</v>
      </c>
      <c r="D75" s="134" t="s">
        <v>3201</v>
      </c>
      <c r="E75" s="120" t="s">
        <v>3931</v>
      </c>
      <c r="F75" s="2623"/>
      <c r="G75" s="120" t="s">
        <v>4055</v>
      </c>
      <c r="H75" s="122" t="s">
        <v>657</v>
      </c>
    </row>
    <row r="76" spans="1:12" ht="13.5" customHeight="1">
      <c r="A76" s="2604"/>
      <c r="B76" s="2614"/>
      <c r="C76" s="123" t="s">
        <v>2231</v>
      </c>
      <c r="D76" s="156" t="s">
        <v>3201</v>
      </c>
      <c r="E76" s="123" t="s">
        <v>695</v>
      </c>
      <c r="F76" s="2624"/>
      <c r="G76" s="129" t="s">
        <v>4056</v>
      </c>
      <c r="H76" s="125" t="s">
        <v>657</v>
      </c>
    </row>
    <row r="77" spans="1:12" ht="13.5" customHeight="1">
      <c r="A77" s="2601" t="s">
        <v>4057</v>
      </c>
      <c r="B77" s="2611" t="s">
        <v>3962</v>
      </c>
      <c r="C77" s="114" t="s">
        <v>2234</v>
      </c>
      <c r="D77" s="115" t="s">
        <v>4053</v>
      </c>
      <c r="E77" s="114" t="s">
        <v>3929</v>
      </c>
      <c r="F77" s="2625" t="s">
        <v>4058</v>
      </c>
      <c r="G77" s="114" t="s">
        <v>4059</v>
      </c>
      <c r="H77" s="116" t="s">
        <v>656</v>
      </c>
    </row>
    <row r="78" spans="1:12" ht="13.5" customHeight="1">
      <c r="A78" s="2602"/>
      <c r="B78" s="2612"/>
      <c r="C78" s="117" t="s">
        <v>2250</v>
      </c>
      <c r="D78" s="118" t="s">
        <v>3341</v>
      </c>
      <c r="E78" s="117" t="s">
        <v>3931</v>
      </c>
      <c r="F78" s="2622"/>
      <c r="G78" s="117" t="s">
        <v>4060</v>
      </c>
      <c r="H78" s="119" t="s">
        <v>656</v>
      </c>
    </row>
    <row r="79" spans="1:12" ht="13.5" customHeight="1">
      <c r="A79" s="2602"/>
      <c r="B79" s="2612"/>
      <c r="C79" s="117" t="s">
        <v>2254</v>
      </c>
      <c r="D79" s="118" t="s">
        <v>3341</v>
      </c>
      <c r="E79" s="117" t="s">
        <v>695</v>
      </c>
      <c r="F79" s="2622"/>
      <c r="G79" s="117" t="s">
        <v>4061</v>
      </c>
      <c r="H79" s="119" t="s">
        <v>656</v>
      </c>
    </row>
    <row r="80" spans="1:12" ht="13.5" customHeight="1">
      <c r="A80" s="2603"/>
      <c r="B80" s="2613" t="s">
        <v>3967</v>
      </c>
      <c r="C80" s="120" t="s">
        <v>2257</v>
      </c>
      <c r="D80" s="121" t="s">
        <v>3201</v>
      </c>
      <c r="E80" s="120" t="s">
        <v>3931</v>
      </c>
      <c r="F80" s="2623"/>
      <c r="G80" s="120" t="s">
        <v>4062</v>
      </c>
      <c r="H80" s="122" t="s">
        <v>657</v>
      </c>
    </row>
    <row r="81" spans="1:9" ht="13.5" customHeight="1">
      <c r="A81" s="2604"/>
      <c r="B81" s="2614"/>
      <c r="C81" s="123" t="s">
        <v>2260</v>
      </c>
      <c r="D81" s="124" t="s">
        <v>3201</v>
      </c>
      <c r="E81" s="123" t="s">
        <v>695</v>
      </c>
      <c r="F81" s="2624"/>
      <c r="G81" s="123" t="s">
        <v>4063</v>
      </c>
      <c r="H81" s="125" t="s">
        <v>657</v>
      </c>
    </row>
    <row r="82" spans="1:9" ht="13.5" customHeight="1">
      <c r="A82" s="2605" t="s">
        <v>4064</v>
      </c>
      <c r="B82" s="2615" t="s">
        <v>3973</v>
      </c>
      <c r="C82" s="130" t="s">
        <v>2263</v>
      </c>
      <c r="D82" s="132" t="s">
        <v>4065</v>
      </c>
      <c r="E82" s="130" t="s">
        <v>3929</v>
      </c>
      <c r="F82" s="2626" t="s">
        <v>4066</v>
      </c>
      <c r="G82" s="130" t="s">
        <v>4067</v>
      </c>
      <c r="H82" s="133" t="s">
        <v>657</v>
      </c>
    </row>
    <row r="83" spans="1:9" ht="13.5" customHeight="1">
      <c r="A83" s="2603"/>
      <c r="B83" s="2613"/>
      <c r="C83" s="120" t="s">
        <v>2265</v>
      </c>
      <c r="D83" s="121" t="s">
        <v>4068</v>
      </c>
      <c r="E83" s="120" t="s">
        <v>3931</v>
      </c>
      <c r="F83" s="2627"/>
      <c r="G83" s="120" t="s">
        <v>4069</v>
      </c>
      <c r="H83" s="122" t="s">
        <v>657</v>
      </c>
    </row>
    <row r="84" spans="1:9" ht="13.5" customHeight="1">
      <c r="A84" s="2603"/>
      <c r="B84" s="2613"/>
      <c r="C84" s="120" t="s">
        <v>2268</v>
      </c>
      <c r="D84" s="121" t="s">
        <v>4068</v>
      </c>
      <c r="E84" s="120" t="s">
        <v>695</v>
      </c>
      <c r="F84" s="2627"/>
      <c r="G84" s="120" t="s">
        <v>4070</v>
      </c>
      <c r="H84" s="122" t="s">
        <v>657</v>
      </c>
    </row>
    <row r="85" spans="1:9" ht="13.5" customHeight="1">
      <c r="A85" s="2602"/>
      <c r="B85" s="2612" t="s">
        <v>3979</v>
      </c>
      <c r="C85" s="117" t="s">
        <v>2270</v>
      </c>
      <c r="D85" s="118" t="s">
        <v>4065</v>
      </c>
      <c r="E85" s="117" t="s">
        <v>3929</v>
      </c>
      <c r="F85" s="2628"/>
      <c r="G85" s="117" t="s">
        <v>4071</v>
      </c>
      <c r="H85" s="119" t="s">
        <v>656</v>
      </c>
    </row>
    <row r="86" spans="1:9" ht="13.5" customHeight="1">
      <c r="A86" s="2602"/>
      <c r="B86" s="2612"/>
      <c r="C86" s="117" t="s">
        <v>2279</v>
      </c>
      <c r="D86" s="118" t="s">
        <v>3999</v>
      </c>
      <c r="E86" s="117" t="s">
        <v>3931</v>
      </c>
      <c r="F86" s="2628"/>
      <c r="G86" s="117" t="s">
        <v>4072</v>
      </c>
      <c r="H86" s="119" t="s">
        <v>656</v>
      </c>
    </row>
    <row r="87" spans="1:9" ht="13.5" customHeight="1">
      <c r="A87" s="2606"/>
      <c r="B87" s="2616"/>
      <c r="C87" s="136" t="s">
        <v>2282</v>
      </c>
      <c r="D87" s="149" t="s">
        <v>3999</v>
      </c>
      <c r="E87" s="136" t="s">
        <v>695</v>
      </c>
      <c r="F87" s="2629"/>
      <c r="G87" s="136" t="s">
        <v>4073</v>
      </c>
      <c r="H87" s="138" t="s">
        <v>656</v>
      </c>
    </row>
    <row r="88" spans="1:9" ht="13.5" customHeight="1">
      <c r="A88" s="2605" t="s">
        <v>4074</v>
      </c>
      <c r="B88" s="2615" t="s">
        <v>3984</v>
      </c>
      <c r="C88" s="130" t="s">
        <v>2284</v>
      </c>
      <c r="D88" s="132" t="s">
        <v>3996</v>
      </c>
      <c r="E88" s="130" t="s">
        <v>3929</v>
      </c>
      <c r="F88" s="131" t="s">
        <v>4075</v>
      </c>
      <c r="G88" s="157" t="s">
        <v>4076</v>
      </c>
      <c r="H88" s="133" t="s">
        <v>657</v>
      </c>
    </row>
    <row r="89" spans="1:9" ht="13.5" customHeight="1">
      <c r="A89" s="2603"/>
      <c r="B89" s="2613"/>
      <c r="C89" s="120" t="s">
        <v>2297</v>
      </c>
      <c r="D89" s="121" t="s">
        <v>4008</v>
      </c>
      <c r="E89" s="120" t="s">
        <v>3931</v>
      </c>
      <c r="F89" s="134" t="s">
        <v>4077</v>
      </c>
      <c r="G89" s="142" t="s">
        <v>4078</v>
      </c>
      <c r="H89" s="122" t="s">
        <v>657</v>
      </c>
    </row>
    <row r="90" spans="1:9" ht="13.5" customHeight="1">
      <c r="A90" s="2603"/>
      <c r="B90" s="2613"/>
      <c r="C90" s="120" t="s">
        <v>2302</v>
      </c>
      <c r="D90" s="121" t="s">
        <v>4011</v>
      </c>
      <c r="E90" s="120" t="s">
        <v>842</v>
      </c>
      <c r="F90" s="134" t="s">
        <v>4079</v>
      </c>
      <c r="G90" s="142" t="s">
        <v>4080</v>
      </c>
      <c r="H90" s="122" t="s">
        <v>657</v>
      </c>
    </row>
    <row r="91" spans="1:9" ht="13.5" customHeight="1">
      <c r="A91" s="2602"/>
      <c r="B91" s="2612" t="s">
        <v>3990</v>
      </c>
      <c r="C91" s="117" t="s">
        <v>2307</v>
      </c>
      <c r="D91" s="118" t="s">
        <v>4005</v>
      </c>
      <c r="E91" s="117" t="s">
        <v>3929</v>
      </c>
      <c r="F91" s="135" t="s">
        <v>4006</v>
      </c>
      <c r="G91" s="141" t="s">
        <v>4081</v>
      </c>
      <c r="H91" s="119" t="s">
        <v>656</v>
      </c>
    </row>
    <row r="92" spans="1:9" ht="13.5" customHeight="1">
      <c r="A92" s="2602"/>
      <c r="B92" s="2612"/>
      <c r="C92" s="117" t="s">
        <v>2311</v>
      </c>
      <c r="D92" s="118" t="s">
        <v>4015</v>
      </c>
      <c r="E92" s="117" t="s">
        <v>3931</v>
      </c>
      <c r="F92" s="135" t="s">
        <v>4016</v>
      </c>
      <c r="G92" s="117" t="s">
        <v>4082</v>
      </c>
      <c r="H92" s="119" t="s">
        <v>656</v>
      </c>
    </row>
    <row r="93" spans="1:9" ht="13.5" customHeight="1">
      <c r="A93" s="2602"/>
      <c r="B93" s="2612"/>
      <c r="C93" s="117" t="s">
        <v>2315</v>
      </c>
      <c r="D93" s="118" t="s">
        <v>4018</v>
      </c>
      <c r="E93" s="117" t="s">
        <v>4019</v>
      </c>
      <c r="F93" s="135" t="s">
        <v>4020</v>
      </c>
      <c r="G93" s="117" t="s">
        <v>4083</v>
      </c>
      <c r="H93" s="119" t="s">
        <v>656</v>
      </c>
    </row>
    <row r="94" spans="1:9" ht="13.5" customHeight="1">
      <c r="A94" s="2606"/>
      <c r="B94" s="158"/>
      <c r="C94" s="158"/>
      <c r="D94" s="159"/>
      <c r="E94" s="160" t="s">
        <v>4022</v>
      </c>
      <c r="F94" s="160" t="s">
        <v>4023</v>
      </c>
      <c r="G94" s="160"/>
      <c r="H94" s="148" t="s">
        <v>656</v>
      </c>
    </row>
    <row r="95" spans="1:9" s="103" customFormat="1" ht="33" customHeight="1">
      <c r="A95" s="1707" t="s">
        <v>665</v>
      </c>
      <c r="B95" s="1707"/>
      <c r="C95" s="1707"/>
      <c r="D95" s="1707"/>
      <c r="E95" s="1707"/>
      <c r="F95" s="1707"/>
      <c r="G95" s="1707"/>
      <c r="H95" s="1707"/>
      <c r="I95" s="161"/>
    </row>
  </sheetData>
  <autoFilter ref="A50:H95" xr:uid="{00000000-0009-0000-0000-000040000000}"/>
  <mergeCells count="75">
    <mergeCell ref="L69:L70"/>
    <mergeCell ref="L71:L72"/>
    <mergeCell ref="K23:K24"/>
    <mergeCell ref="K25:K26"/>
    <mergeCell ref="L57:L61"/>
    <mergeCell ref="L65:L66"/>
    <mergeCell ref="L67:L68"/>
    <mergeCell ref="K7:K13"/>
    <mergeCell ref="K15:K16"/>
    <mergeCell ref="K17:K18"/>
    <mergeCell ref="K19:K20"/>
    <mergeCell ref="K21:K22"/>
    <mergeCell ref="B82:B84"/>
    <mergeCell ref="B85:B87"/>
    <mergeCell ref="B88:B90"/>
    <mergeCell ref="B91:B93"/>
    <mergeCell ref="F5:F11"/>
    <mergeCell ref="F12:F18"/>
    <mergeCell ref="F19:F25"/>
    <mergeCell ref="F26:F31"/>
    <mergeCell ref="F53:F57"/>
    <mergeCell ref="F58:F62"/>
    <mergeCell ref="F63:F67"/>
    <mergeCell ref="F71:F76"/>
    <mergeCell ref="F77:F81"/>
    <mergeCell ref="F82:F87"/>
    <mergeCell ref="B65:B67"/>
    <mergeCell ref="B71:B73"/>
    <mergeCell ref="B74:B76"/>
    <mergeCell ref="B77:B79"/>
    <mergeCell ref="B80:B81"/>
    <mergeCell ref="B53:B55"/>
    <mergeCell ref="B56:B57"/>
    <mergeCell ref="B58:B59"/>
    <mergeCell ref="B60:B62"/>
    <mergeCell ref="B63:B64"/>
    <mergeCell ref="A88:A94"/>
    <mergeCell ref="B5:B7"/>
    <mergeCell ref="B8:B9"/>
    <mergeCell ref="B10:B11"/>
    <mergeCell ref="B12:B13"/>
    <mergeCell ref="B14:B16"/>
    <mergeCell ref="B17:B18"/>
    <mergeCell ref="B19:B20"/>
    <mergeCell ref="B21:B22"/>
    <mergeCell ref="B23:B25"/>
    <mergeCell ref="B26:B28"/>
    <mergeCell ref="B29:B31"/>
    <mergeCell ref="B34:B35"/>
    <mergeCell ref="B36:B37"/>
    <mergeCell ref="B38:B39"/>
    <mergeCell ref="B40:B42"/>
    <mergeCell ref="A68:H68"/>
    <mergeCell ref="A69:H69"/>
    <mergeCell ref="A95:H95"/>
    <mergeCell ref="A5:A11"/>
    <mergeCell ref="A12:A18"/>
    <mergeCell ref="A19:A25"/>
    <mergeCell ref="A26:A31"/>
    <mergeCell ref="A34:A37"/>
    <mergeCell ref="A38:A42"/>
    <mergeCell ref="A43:A48"/>
    <mergeCell ref="A53:A57"/>
    <mergeCell ref="A58:A62"/>
    <mergeCell ref="A63:A67"/>
    <mergeCell ref="A71:A76"/>
    <mergeCell ref="A77:A81"/>
    <mergeCell ref="A82:A87"/>
    <mergeCell ref="A3:H3"/>
    <mergeCell ref="A32:H32"/>
    <mergeCell ref="F48:G48"/>
    <mergeCell ref="A50:H50"/>
    <mergeCell ref="A51:H51"/>
    <mergeCell ref="B43:B45"/>
    <mergeCell ref="B46:B47"/>
  </mergeCells>
  <pageMargins left="0.7" right="0.7" top="0.75" bottom="0.75" header="0.3" footer="0.3"/>
  <pageSetup paperSize="9" orientation="portrait"/>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tabColor theme="9"/>
    <outlinePr summaryBelow="0" summaryRight="0"/>
  </sheetPr>
  <dimension ref="A1:AN43"/>
  <sheetViews>
    <sheetView workbookViewId="0"/>
  </sheetViews>
  <sheetFormatPr baseColWidth="10" defaultColWidth="9" defaultRowHeight="15.75" customHeight="1"/>
  <cols>
    <col min="1" max="1" width="13" style="2" customWidth="1"/>
    <col min="2" max="3" width="9" style="2"/>
    <col min="4" max="4" width="17.1484375" style="2" customWidth="1"/>
    <col min="5" max="5" width="15.6484375" style="2" customWidth="1"/>
    <col min="6" max="6" width="35.84765625" style="2" customWidth="1"/>
    <col min="7" max="40" width="9" style="2"/>
  </cols>
  <sheetData>
    <row r="1" spans="1:6" s="66" customFormat="1" ht="62.05" customHeight="1">
      <c r="A1" s="3"/>
      <c r="B1" s="4"/>
      <c r="C1" s="4"/>
      <c r="D1" s="3" t="s">
        <v>281</v>
      </c>
      <c r="E1" s="3"/>
      <c r="F1" s="3"/>
    </row>
    <row r="2" spans="1:6" s="66" customFormat="1" ht="15.75" customHeight="1">
      <c r="A2" s="3" t="s">
        <v>1440</v>
      </c>
      <c r="B2" s="31" t="s">
        <v>984</v>
      </c>
      <c r="C2" s="31"/>
      <c r="D2" s="3"/>
      <c r="E2" s="3"/>
    </row>
    <row r="3" spans="1:6" s="66" customFormat="1" ht="15.75" customHeight="1">
      <c r="A3" s="3" t="s">
        <v>524</v>
      </c>
      <c r="B3" s="3" t="s">
        <v>659</v>
      </c>
      <c r="C3" s="3"/>
      <c r="D3" s="3"/>
    </row>
    <row r="4" spans="1:6" ht="18" customHeight="1">
      <c r="A4" s="67" t="s">
        <v>8</v>
      </c>
      <c r="B4" s="68" t="s">
        <v>985</v>
      </c>
      <c r="C4" s="69" t="s">
        <v>4084</v>
      </c>
      <c r="D4" s="69" t="s">
        <v>986</v>
      </c>
      <c r="E4" s="70" t="s">
        <v>987</v>
      </c>
      <c r="F4" s="71" t="s">
        <v>988</v>
      </c>
    </row>
    <row r="5" spans="1:6" ht="18" customHeight="1">
      <c r="A5" s="72">
        <v>45197</v>
      </c>
      <c r="B5" s="73"/>
      <c r="C5" s="74"/>
      <c r="D5" s="75" t="s">
        <v>773</v>
      </c>
      <c r="E5" s="2637" t="s">
        <v>4085</v>
      </c>
      <c r="F5" s="2638"/>
    </row>
    <row r="6" spans="1:6" ht="18" customHeight="1">
      <c r="A6" s="2643">
        <v>45198</v>
      </c>
      <c r="B6" s="76"/>
      <c r="C6" s="77"/>
      <c r="D6" s="78" t="s">
        <v>4086</v>
      </c>
      <c r="E6" s="2639" t="s">
        <v>4087</v>
      </c>
      <c r="F6" s="2640"/>
    </row>
    <row r="7" spans="1:6" ht="18" customHeight="1">
      <c r="A7" s="2644"/>
      <c r="B7" s="80"/>
      <c r="C7" s="81"/>
      <c r="D7" s="82" t="s">
        <v>4086</v>
      </c>
      <c r="E7" s="2641" t="s">
        <v>4088</v>
      </c>
      <c r="F7" s="2642"/>
    </row>
    <row r="8" spans="1:6" ht="18" customHeight="1">
      <c r="A8" s="2643" t="s">
        <v>1717</v>
      </c>
      <c r="B8" s="2646" t="s">
        <v>4089</v>
      </c>
      <c r="C8" s="83">
        <v>0.33333333333333298</v>
      </c>
      <c r="D8" s="76" t="s">
        <v>746</v>
      </c>
      <c r="E8" s="76" t="s">
        <v>749</v>
      </c>
      <c r="F8" s="84" t="s">
        <v>4090</v>
      </c>
    </row>
    <row r="9" spans="1:6" ht="18" customHeight="1">
      <c r="A9" s="2645"/>
      <c r="B9" s="2647"/>
      <c r="C9" s="86">
        <v>0.54166666666666696</v>
      </c>
      <c r="D9" s="85" t="s">
        <v>718</v>
      </c>
      <c r="E9" s="85" t="s">
        <v>749</v>
      </c>
      <c r="F9" s="87" t="s">
        <v>4091</v>
      </c>
    </row>
    <row r="10" spans="1:6" ht="18" customHeight="1">
      <c r="A10" s="2645"/>
      <c r="B10" s="2647"/>
      <c r="C10" s="88"/>
      <c r="D10" s="88">
        <v>0.71875</v>
      </c>
      <c r="E10" s="89" t="s">
        <v>749</v>
      </c>
      <c r="F10" s="90" t="s">
        <v>997</v>
      </c>
    </row>
    <row r="11" spans="1:6" ht="18" customHeight="1">
      <c r="A11" s="2645"/>
      <c r="B11" s="2647"/>
      <c r="C11" s="86">
        <v>0.70833333333333304</v>
      </c>
      <c r="D11" s="85" t="s">
        <v>820</v>
      </c>
      <c r="E11" s="85" t="s">
        <v>749</v>
      </c>
      <c r="F11" s="87" t="s">
        <v>4092</v>
      </c>
    </row>
    <row r="12" spans="1:6" ht="18" customHeight="1">
      <c r="A12" s="79"/>
      <c r="B12" s="80"/>
      <c r="C12" s="91"/>
      <c r="D12" s="91">
        <v>0.88541666666666696</v>
      </c>
      <c r="E12" s="92" t="s">
        <v>749</v>
      </c>
      <c r="F12" s="93" t="s">
        <v>997</v>
      </c>
    </row>
    <row r="13" spans="1:6" ht="18" customHeight="1">
      <c r="A13" s="2643" t="s">
        <v>1723</v>
      </c>
      <c r="B13" s="2646" t="s">
        <v>4093</v>
      </c>
      <c r="C13" s="83">
        <v>0.33333333333333298</v>
      </c>
      <c r="D13" s="76" t="s">
        <v>746</v>
      </c>
      <c r="E13" s="76" t="s">
        <v>751</v>
      </c>
      <c r="F13" s="84" t="s">
        <v>4094</v>
      </c>
    </row>
    <row r="14" spans="1:6" ht="18" customHeight="1">
      <c r="A14" s="2645"/>
      <c r="B14" s="2647"/>
      <c r="C14" s="86">
        <v>0.54166666666666696</v>
      </c>
      <c r="D14" s="85" t="s">
        <v>718</v>
      </c>
      <c r="E14" s="85" t="s">
        <v>751</v>
      </c>
      <c r="F14" s="87" t="s">
        <v>4095</v>
      </c>
    </row>
    <row r="15" spans="1:6" ht="18" customHeight="1">
      <c r="A15" s="2645"/>
      <c r="B15" s="2647"/>
      <c r="C15" s="88"/>
      <c r="D15" s="88">
        <v>0.71875</v>
      </c>
      <c r="E15" s="89" t="s">
        <v>751</v>
      </c>
      <c r="F15" s="90" t="s">
        <v>997</v>
      </c>
    </row>
    <row r="16" spans="1:6" ht="18" customHeight="1">
      <c r="A16" s="2645"/>
      <c r="B16" s="2647"/>
      <c r="C16" s="86">
        <v>0.70833333333333304</v>
      </c>
      <c r="D16" s="85" t="s">
        <v>820</v>
      </c>
      <c r="E16" s="85" t="s">
        <v>751</v>
      </c>
      <c r="F16" s="87" t="s">
        <v>4096</v>
      </c>
    </row>
    <row r="17" spans="1:6" ht="18" customHeight="1">
      <c r="A17" s="79"/>
      <c r="B17" s="80"/>
      <c r="C17" s="91"/>
      <c r="D17" s="91">
        <v>0.88541666666666696</v>
      </c>
      <c r="E17" s="92" t="s">
        <v>751</v>
      </c>
      <c r="F17" s="93" t="s">
        <v>997</v>
      </c>
    </row>
    <row r="18" spans="1:6" ht="18" customHeight="1">
      <c r="A18" s="2643" t="s">
        <v>1728</v>
      </c>
      <c r="B18" s="2646" t="s">
        <v>4097</v>
      </c>
      <c r="C18" s="83">
        <v>0.33333333333333298</v>
      </c>
      <c r="D18" s="76" t="s">
        <v>746</v>
      </c>
      <c r="E18" s="76" t="s">
        <v>749</v>
      </c>
      <c r="F18" s="84" t="s">
        <v>4098</v>
      </c>
    </row>
    <row r="19" spans="1:6" ht="18" customHeight="1">
      <c r="A19" s="2645"/>
      <c r="B19" s="2647"/>
      <c r="C19" s="86">
        <v>0.54166666666666696</v>
      </c>
      <c r="D19" s="85" t="s">
        <v>718</v>
      </c>
      <c r="E19" s="85" t="s">
        <v>749</v>
      </c>
      <c r="F19" s="87" t="s">
        <v>4099</v>
      </c>
    </row>
    <row r="20" spans="1:6" ht="18" customHeight="1">
      <c r="A20" s="2645"/>
      <c r="B20" s="2647"/>
      <c r="C20" s="88"/>
      <c r="D20" s="88">
        <v>0.71875</v>
      </c>
      <c r="E20" s="89" t="s">
        <v>749</v>
      </c>
      <c r="F20" s="90" t="s">
        <v>997</v>
      </c>
    </row>
    <row r="21" spans="1:6" ht="18" customHeight="1">
      <c r="A21" s="2645"/>
      <c r="B21" s="2647"/>
      <c r="C21" s="86">
        <v>0.70833333333333304</v>
      </c>
      <c r="D21" s="85" t="s">
        <v>820</v>
      </c>
      <c r="E21" s="85" t="s">
        <v>749</v>
      </c>
      <c r="F21" s="87" t="s">
        <v>4100</v>
      </c>
    </row>
    <row r="22" spans="1:6" ht="18" customHeight="1">
      <c r="A22" s="94"/>
      <c r="B22" s="95"/>
      <c r="C22" s="96"/>
      <c r="D22" s="96">
        <v>0.88541666666666696</v>
      </c>
      <c r="E22" s="97" t="s">
        <v>749</v>
      </c>
      <c r="F22" s="98" t="s">
        <v>997</v>
      </c>
    </row>
    <row r="23" spans="1:6" ht="18" customHeight="1">
      <c r="A23" s="2643" t="s">
        <v>1730</v>
      </c>
      <c r="B23" s="2646" t="s">
        <v>4101</v>
      </c>
      <c r="C23" s="83">
        <v>0.54166666666666696</v>
      </c>
      <c r="D23" s="76" t="s">
        <v>718</v>
      </c>
      <c r="E23" s="76" t="s">
        <v>751</v>
      </c>
      <c r="F23" s="84" t="s">
        <v>4102</v>
      </c>
    </row>
    <row r="24" spans="1:6" ht="18" customHeight="1">
      <c r="A24" s="2645"/>
      <c r="B24" s="2647"/>
      <c r="C24" s="86">
        <v>0.70833333333333304</v>
      </c>
      <c r="D24" s="85" t="s">
        <v>820</v>
      </c>
      <c r="E24" s="85" t="s">
        <v>751</v>
      </c>
      <c r="F24" s="87" t="s">
        <v>4103</v>
      </c>
    </row>
    <row r="25" spans="1:6" ht="18" customHeight="1">
      <c r="A25" s="79"/>
      <c r="B25" s="80"/>
      <c r="C25" s="91"/>
      <c r="D25" s="91">
        <v>0.88541666666666696</v>
      </c>
      <c r="E25" s="92" t="s">
        <v>751</v>
      </c>
      <c r="F25" s="93" t="s">
        <v>997</v>
      </c>
    </row>
    <row r="26" spans="1:6" ht="18" customHeight="1">
      <c r="A26" s="2643" t="s">
        <v>1736</v>
      </c>
      <c r="B26" s="2646" t="s">
        <v>4104</v>
      </c>
      <c r="C26" s="83">
        <v>0.54166666666666696</v>
      </c>
      <c r="D26" s="76" t="s">
        <v>718</v>
      </c>
      <c r="E26" s="76" t="s">
        <v>751</v>
      </c>
      <c r="F26" s="84" t="s">
        <v>4105</v>
      </c>
    </row>
    <row r="27" spans="1:6" ht="18" customHeight="1">
      <c r="A27" s="2645"/>
      <c r="B27" s="2647"/>
      <c r="C27" s="86">
        <v>0.70833333333333304</v>
      </c>
      <c r="D27" s="85" t="s">
        <v>820</v>
      </c>
      <c r="E27" s="85" t="s">
        <v>751</v>
      </c>
      <c r="F27" s="87" t="s">
        <v>4106</v>
      </c>
    </row>
    <row r="28" spans="1:6" ht="18" customHeight="1">
      <c r="A28" s="79"/>
      <c r="B28" s="80"/>
      <c r="C28" s="91"/>
      <c r="D28" s="91">
        <v>0.88541666666666696</v>
      </c>
      <c r="E28" s="92" t="s">
        <v>751</v>
      </c>
      <c r="F28" s="93" t="s">
        <v>997</v>
      </c>
    </row>
    <row r="29" spans="1:6" ht="18" customHeight="1">
      <c r="A29" s="2643" t="s">
        <v>2769</v>
      </c>
      <c r="B29" s="2646" t="s">
        <v>4107</v>
      </c>
      <c r="C29" s="83">
        <v>0.33333333333333298</v>
      </c>
      <c r="D29" s="76" t="s">
        <v>746</v>
      </c>
      <c r="E29" s="76" t="s">
        <v>751</v>
      </c>
      <c r="F29" s="84" t="s">
        <v>4108</v>
      </c>
    </row>
    <row r="30" spans="1:6" ht="18" customHeight="1">
      <c r="A30" s="2645"/>
      <c r="B30" s="2647"/>
      <c r="C30" s="86">
        <v>0.54166666666666696</v>
      </c>
      <c r="D30" s="85" t="s">
        <v>718</v>
      </c>
      <c r="E30" s="85" t="s">
        <v>751</v>
      </c>
      <c r="F30" s="87" t="s">
        <v>4109</v>
      </c>
    </row>
    <row r="31" spans="1:6" ht="18" customHeight="1">
      <c r="A31" s="2645"/>
      <c r="B31" s="2647"/>
      <c r="C31" s="88"/>
      <c r="D31" s="88">
        <v>0.71875</v>
      </c>
      <c r="E31" s="89" t="s">
        <v>751</v>
      </c>
      <c r="F31" s="90" t="s">
        <v>997</v>
      </c>
    </row>
    <row r="32" spans="1:6" ht="18" customHeight="1">
      <c r="A32" s="2645"/>
      <c r="B32" s="2647"/>
      <c r="C32" s="86">
        <v>0.70833333333333304</v>
      </c>
      <c r="D32" s="85" t="s">
        <v>820</v>
      </c>
      <c r="E32" s="85" t="s">
        <v>749</v>
      </c>
      <c r="F32" s="87" t="s">
        <v>4110</v>
      </c>
    </row>
    <row r="33" spans="1:9" ht="18" customHeight="1">
      <c r="A33" s="79"/>
      <c r="B33" s="80"/>
      <c r="C33" s="91"/>
      <c r="D33" s="91">
        <v>0.88541666666666696</v>
      </c>
      <c r="E33" s="92" t="s">
        <v>749</v>
      </c>
      <c r="F33" s="93" t="s">
        <v>997</v>
      </c>
    </row>
    <row r="34" spans="1:9" ht="18" customHeight="1">
      <c r="A34" s="2643" t="s">
        <v>2778</v>
      </c>
      <c r="B34" s="2646" t="s">
        <v>4111</v>
      </c>
      <c r="C34" s="83">
        <v>0.33333333333333298</v>
      </c>
      <c r="D34" s="76" t="s">
        <v>746</v>
      </c>
      <c r="E34" s="76" t="s">
        <v>751</v>
      </c>
      <c r="F34" s="84" t="s">
        <v>4112</v>
      </c>
    </row>
    <row r="35" spans="1:9" ht="18" customHeight="1">
      <c r="A35" s="2645"/>
      <c r="B35" s="2647"/>
      <c r="C35" s="86">
        <v>0.54166666666666696</v>
      </c>
      <c r="D35" s="85" t="s">
        <v>718</v>
      </c>
      <c r="E35" s="85" t="s">
        <v>751</v>
      </c>
      <c r="F35" s="87" t="s">
        <v>4113</v>
      </c>
    </row>
    <row r="36" spans="1:9" ht="18" customHeight="1">
      <c r="A36" s="2645"/>
      <c r="B36" s="2647"/>
      <c r="C36" s="88"/>
      <c r="D36" s="88">
        <v>0.71875</v>
      </c>
      <c r="E36" s="89" t="s">
        <v>751</v>
      </c>
      <c r="F36" s="90" t="s">
        <v>997</v>
      </c>
    </row>
    <row r="37" spans="1:9" ht="18" customHeight="1">
      <c r="A37" s="2645"/>
      <c r="B37" s="2647"/>
      <c r="C37" s="86">
        <v>0.70833333333333304</v>
      </c>
      <c r="D37" s="85" t="s">
        <v>820</v>
      </c>
      <c r="E37" s="85" t="s">
        <v>749</v>
      </c>
      <c r="F37" s="87" t="s">
        <v>4114</v>
      </c>
    </row>
    <row r="38" spans="1:9" ht="18" customHeight="1">
      <c r="A38" s="79"/>
      <c r="B38" s="80"/>
      <c r="C38" s="91"/>
      <c r="D38" s="91">
        <v>0.88541666666666696</v>
      </c>
      <c r="E38" s="92" t="s">
        <v>749</v>
      </c>
      <c r="F38" s="93" t="s">
        <v>997</v>
      </c>
    </row>
    <row r="39" spans="1:9" ht="18" customHeight="1">
      <c r="A39" s="2643" t="s">
        <v>2785</v>
      </c>
      <c r="B39" s="2646" t="s">
        <v>4115</v>
      </c>
      <c r="C39" s="83">
        <v>0.54166666666666696</v>
      </c>
      <c r="D39" s="76" t="s">
        <v>718</v>
      </c>
      <c r="E39" s="76" t="s">
        <v>749</v>
      </c>
      <c r="F39" s="1569" t="s">
        <v>4116</v>
      </c>
    </row>
    <row r="40" spans="1:9" ht="18" customHeight="1">
      <c r="A40" s="2645"/>
      <c r="B40" s="2647"/>
      <c r="C40" s="88"/>
      <c r="D40" s="88">
        <v>0.71875</v>
      </c>
      <c r="E40" s="89" t="s">
        <v>749</v>
      </c>
      <c r="F40" s="90" t="s">
        <v>997</v>
      </c>
    </row>
    <row r="41" spans="1:9" ht="18" customHeight="1">
      <c r="A41" s="2645"/>
      <c r="B41" s="2647"/>
      <c r="C41" s="86">
        <v>0.70833333333333304</v>
      </c>
      <c r="D41" s="85" t="s">
        <v>820</v>
      </c>
      <c r="E41" s="85" t="s">
        <v>751</v>
      </c>
      <c r="F41" s="87" t="s">
        <v>4117</v>
      </c>
    </row>
    <row r="42" spans="1:9" ht="18.3">
      <c r="A42" s="99"/>
      <c r="B42" s="100"/>
      <c r="C42" s="101"/>
      <c r="D42" s="91">
        <v>0.88541666666666696</v>
      </c>
      <c r="E42" s="92" t="s">
        <v>751</v>
      </c>
      <c r="F42" s="93" t="s">
        <v>997</v>
      </c>
      <c r="G42" s="30"/>
      <c r="H42" s="30"/>
      <c r="I42" s="30"/>
    </row>
    <row r="43" spans="1:9" ht="32.049999999999997" customHeight="1">
      <c r="A43" s="1707" t="s">
        <v>665</v>
      </c>
      <c r="B43" s="1707"/>
      <c r="C43" s="1707"/>
      <c r="D43" s="1707"/>
      <c r="E43" s="1707"/>
      <c r="F43" s="1707"/>
      <c r="G43" s="30"/>
      <c r="H43" s="30"/>
      <c r="I43" s="30"/>
    </row>
  </sheetData>
  <sheetProtection insertHyperlinks="0" autoFilter="0"/>
  <mergeCells count="21">
    <mergeCell ref="B23:B24"/>
    <mergeCell ref="B26:B27"/>
    <mergeCell ref="B29:B32"/>
    <mergeCell ref="B34:B37"/>
    <mergeCell ref="B39:B41"/>
    <mergeCell ref="E5:F5"/>
    <mergeCell ref="E6:F6"/>
    <mergeCell ref="E7:F7"/>
    <mergeCell ref="A43:F43"/>
    <mergeCell ref="A6:A7"/>
    <mergeCell ref="A8:A11"/>
    <mergeCell ref="A13:A16"/>
    <mergeCell ref="A18:A21"/>
    <mergeCell ref="A23:A24"/>
    <mergeCell ref="A26:A27"/>
    <mergeCell ref="A29:A32"/>
    <mergeCell ref="A34:A37"/>
    <mergeCell ref="A39:A41"/>
    <mergeCell ref="B8:B11"/>
    <mergeCell ref="B13:B16"/>
    <mergeCell ref="B18:B21"/>
  </mergeCell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tabColor rgb="FF00B050"/>
    <outlinePr summaryBelow="0" summaryRight="0"/>
  </sheetPr>
  <dimension ref="A1:I40"/>
  <sheetViews>
    <sheetView workbookViewId="0"/>
  </sheetViews>
  <sheetFormatPr baseColWidth="10" defaultColWidth="9" defaultRowHeight="15.75" customHeight="1"/>
  <cols>
    <col min="1" max="1" width="12.5" style="2" customWidth="1"/>
    <col min="2" max="2" width="9" style="2"/>
    <col min="3" max="3" width="12.84765625" style="2" customWidth="1"/>
    <col min="4" max="4" width="37.1484375" style="2" customWidth="1"/>
    <col min="5" max="5" width="22.84765625" style="2" customWidth="1"/>
    <col min="6" max="16384" width="9" style="2"/>
  </cols>
  <sheetData>
    <row r="1" spans="1:6" s="1" customFormat="1" ht="68.05" customHeight="1">
      <c r="A1" s="3"/>
      <c r="B1" s="4"/>
      <c r="C1" s="3" t="s">
        <v>4118</v>
      </c>
      <c r="D1" s="3"/>
      <c r="E1" s="3"/>
      <c r="F1" s="3"/>
    </row>
    <row r="2" spans="1:6" s="1" customFormat="1" ht="15.75" customHeight="1">
      <c r="A2" s="3" t="s">
        <v>2792</v>
      </c>
      <c r="B2" s="31" t="s">
        <v>3393</v>
      </c>
      <c r="C2" s="3"/>
      <c r="D2" s="2"/>
      <c r="E2" s="2"/>
      <c r="F2" s="3"/>
    </row>
    <row r="3" spans="1:6" s="1" customFormat="1" ht="15.75" customHeight="1">
      <c r="A3" s="3" t="s">
        <v>524</v>
      </c>
      <c r="B3" s="3" t="s">
        <v>648</v>
      </c>
      <c r="C3" s="2"/>
      <c r="D3" s="2"/>
      <c r="E3" s="3"/>
      <c r="F3" s="3"/>
    </row>
    <row r="4" spans="1:6" ht="18" customHeight="1">
      <c r="A4" s="32" t="s">
        <v>8</v>
      </c>
      <c r="B4" s="33" t="s">
        <v>985</v>
      </c>
      <c r="C4" s="33" t="s">
        <v>986</v>
      </c>
      <c r="D4" s="33" t="s">
        <v>988</v>
      </c>
      <c r="E4" s="34" t="s">
        <v>989</v>
      </c>
      <c r="F4" s="3"/>
    </row>
    <row r="5" spans="1:6" ht="17.25" customHeight="1">
      <c r="A5" s="35">
        <v>45203</v>
      </c>
      <c r="B5" s="2077"/>
      <c r="C5" s="2077" t="s">
        <v>4119</v>
      </c>
      <c r="D5" s="37" t="s">
        <v>4120</v>
      </c>
      <c r="E5" s="38" t="s">
        <v>4084</v>
      </c>
      <c r="F5" s="3"/>
    </row>
    <row r="6" spans="1:6" ht="23.05" customHeight="1">
      <c r="A6" s="39" t="s">
        <v>1016</v>
      </c>
      <c r="B6" s="2127"/>
      <c r="C6" s="2127"/>
      <c r="D6" s="41" t="s">
        <v>4121</v>
      </c>
      <c r="E6" s="42" t="s">
        <v>4122</v>
      </c>
      <c r="F6" s="3"/>
    </row>
    <row r="7" spans="1:6" ht="19" customHeight="1">
      <c r="B7" s="2127"/>
      <c r="C7" s="2127"/>
      <c r="D7" s="41" t="s">
        <v>4123</v>
      </c>
      <c r="E7" s="43"/>
      <c r="F7" s="3"/>
    </row>
    <row r="8" spans="1:6" ht="19" customHeight="1">
      <c r="A8" s="39"/>
      <c r="B8" s="2127"/>
      <c r="C8" s="2127"/>
      <c r="D8" s="41" t="s">
        <v>4124</v>
      </c>
      <c r="E8" s="43"/>
      <c r="F8" s="3"/>
    </row>
    <row r="9" spans="1:6" ht="19" customHeight="1">
      <c r="A9" s="39"/>
      <c r="B9" s="2129"/>
      <c r="C9" s="2129"/>
      <c r="D9" s="41" t="s">
        <v>4125</v>
      </c>
      <c r="E9" s="43"/>
      <c r="F9" s="3"/>
    </row>
    <row r="10" spans="1:6" ht="17.25" customHeight="1">
      <c r="A10" s="45"/>
      <c r="B10" s="1968" t="s">
        <v>4126</v>
      </c>
      <c r="C10" s="1968" t="s">
        <v>4127</v>
      </c>
      <c r="D10" s="46"/>
      <c r="E10" s="1764" t="s">
        <v>4128</v>
      </c>
      <c r="F10" s="3"/>
    </row>
    <row r="11" spans="1:6" ht="17.25" customHeight="1">
      <c r="A11" s="45"/>
      <c r="B11" s="1968"/>
      <c r="C11" s="1968"/>
      <c r="D11" s="46"/>
      <c r="E11" s="1764"/>
      <c r="F11" s="3"/>
    </row>
    <row r="12" spans="1:6" ht="17.25" customHeight="1">
      <c r="A12" s="45"/>
      <c r="B12" s="2648" t="s">
        <v>4129</v>
      </c>
      <c r="C12" s="2648" t="s">
        <v>4130</v>
      </c>
      <c r="D12" s="48"/>
      <c r="E12" s="49" t="s">
        <v>4131</v>
      </c>
      <c r="F12" s="3"/>
    </row>
    <row r="13" spans="1:6" ht="35.25" customHeight="1">
      <c r="A13" s="50"/>
      <c r="B13" s="2080"/>
      <c r="C13" s="2080"/>
      <c r="D13" s="52"/>
      <c r="E13" s="53" t="s">
        <v>4132</v>
      </c>
      <c r="F13" s="3"/>
    </row>
    <row r="14" spans="1:6" ht="17.25" customHeight="1">
      <c r="A14" s="54">
        <v>45204</v>
      </c>
      <c r="B14" s="2127"/>
      <c r="C14" s="2127" t="s">
        <v>4133</v>
      </c>
      <c r="D14" s="55" t="s">
        <v>4134</v>
      </c>
      <c r="E14" s="44" t="s">
        <v>4084</v>
      </c>
      <c r="F14" s="3"/>
    </row>
    <row r="15" spans="1:6" ht="17.25" customHeight="1">
      <c r="A15" s="41" t="s">
        <v>1076</v>
      </c>
      <c r="B15" s="2127"/>
      <c r="C15" s="2127"/>
      <c r="D15" s="56" t="s">
        <v>4135</v>
      </c>
      <c r="E15" s="41" t="s">
        <v>4122</v>
      </c>
      <c r="F15" s="3"/>
    </row>
    <row r="16" spans="1:6" ht="17.25" customHeight="1">
      <c r="B16" s="2127"/>
      <c r="C16" s="2127"/>
      <c r="D16" s="41" t="s">
        <v>4136</v>
      </c>
      <c r="E16" s="57"/>
      <c r="F16" s="3"/>
    </row>
    <row r="17" spans="1:6" ht="17.25" customHeight="1">
      <c r="B17" s="2127"/>
      <c r="C17" s="2127"/>
      <c r="D17" s="41" t="s">
        <v>4137</v>
      </c>
      <c r="E17" s="57"/>
      <c r="F17" s="3"/>
    </row>
    <row r="18" spans="1:6" ht="17.25" customHeight="1">
      <c r="A18" s="54"/>
      <c r="B18" s="2129"/>
      <c r="C18" s="2129"/>
      <c r="D18" s="41" t="s">
        <v>4138</v>
      </c>
      <c r="E18" s="57"/>
      <c r="F18" s="3"/>
    </row>
    <row r="19" spans="1:6" ht="17.25" customHeight="1">
      <c r="B19" s="1968" t="s">
        <v>4139</v>
      </c>
      <c r="C19" s="1968" t="s">
        <v>4127</v>
      </c>
      <c r="D19" s="41"/>
      <c r="E19" s="41" t="s">
        <v>1909</v>
      </c>
      <c r="F19" s="3"/>
    </row>
    <row r="20" spans="1:6" ht="17.25" customHeight="1">
      <c r="A20" s="57"/>
      <c r="B20" s="1968"/>
      <c r="C20" s="1968"/>
      <c r="D20" s="41"/>
      <c r="E20" s="41" t="s">
        <v>1970</v>
      </c>
      <c r="F20" s="3"/>
    </row>
    <row r="21" spans="1:6" ht="17.25" customHeight="1">
      <c r="A21" s="57"/>
      <c r="B21" s="2648" t="s">
        <v>4140</v>
      </c>
      <c r="C21" s="2648" t="s">
        <v>4130</v>
      </c>
      <c r="D21" s="48"/>
      <c r="E21" s="47" t="s">
        <v>4141</v>
      </c>
      <c r="F21" s="3"/>
    </row>
    <row r="22" spans="1:6" ht="35.25" customHeight="1">
      <c r="A22" s="58"/>
      <c r="B22" s="2649"/>
      <c r="C22" s="2649"/>
      <c r="D22" s="60"/>
      <c r="E22" s="59" t="s">
        <v>4132</v>
      </c>
      <c r="F22" s="3"/>
    </row>
    <row r="23" spans="1:6" ht="17.25" customHeight="1">
      <c r="A23" s="61">
        <v>45205</v>
      </c>
      <c r="B23" s="1967"/>
      <c r="C23" s="1967" t="s">
        <v>4133</v>
      </c>
      <c r="D23" s="62" t="s">
        <v>4142</v>
      </c>
      <c r="E23" s="38" t="s">
        <v>4084</v>
      </c>
      <c r="F23" s="3"/>
    </row>
    <row r="24" spans="1:6" ht="17.25" customHeight="1">
      <c r="A24" s="39" t="s">
        <v>1026</v>
      </c>
      <c r="B24" s="1968"/>
      <c r="C24" s="1968"/>
      <c r="D24" s="41" t="s">
        <v>4143</v>
      </c>
      <c r="E24" s="42" t="s">
        <v>4122</v>
      </c>
      <c r="F24" s="3"/>
    </row>
    <row r="25" spans="1:6" ht="17.25" customHeight="1">
      <c r="A25" s="63"/>
      <c r="B25" s="1968"/>
      <c r="C25" s="1968"/>
      <c r="D25" s="41" t="s">
        <v>4144</v>
      </c>
      <c r="E25" s="43"/>
      <c r="F25" s="3"/>
    </row>
    <row r="26" spans="1:6" ht="17.25" customHeight="1">
      <c r="A26" s="39"/>
      <c r="B26" s="1968"/>
      <c r="C26" s="1968"/>
      <c r="D26" s="41" t="s">
        <v>4145</v>
      </c>
      <c r="E26" s="43"/>
      <c r="F26" s="3"/>
    </row>
    <row r="27" spans="1:6" ht="17.25" customHeight="1">
      <c r="A27" s="45"/>
      <c r="B27" s="1968"/>
      <c r="C27" s="1968"/>
      <c r="D27" s="41" t="s">
        <v>4146</v>
      </c>
      <c r="E27" s="43"/>
      <c r="F27" s="3"/>
    </row>
    <row r="28" spans="1:6" ht="17.25" customHeight="1">
      <c r="A28" s="45"/>
      <c r="B28" s="1968" t="s">
        <v>4147</v>
      </c>
      <c r="C28" s="1968" t="s">
        <v>4127</v>
      </c>
      <c r="D28" s="41"/>
      <c r="E28" s="1764" t="s">
        <v>4128</v>
      </c>
      <c r="F28" s="3"/>
    </row>
    <row r="29" spans="1:6" ht="17.25" customHeight="1">
      <c r="A29" s="45"/>
      <c r="B29" s="1968"/>
      <c r="C29" s="1968"/>
      <c r="D29" s="41"/>
      <c r="E29" s="1764"/>
      <c r="F29" s="3"/>
    </row>
    <row r="30" spans="1:6" ht="17.25" customHeight="1">
      <c r="A30" s="45"/>
      <c r="B30" s="2648" t="s">
        <v>4148</v>
      </c>
      <c r="C30" s="2648" t="s">
        <v>4130</v>
      </c>
      <c r="D30" s="48"/>
      <c r="E30" s="49" t="s">
        <v>4141</v>
      </c>
      <c r="F30" s="3"/>
    </row>
    <row r="31" spans="1:6" ht="35.25" customHeight="1">
      <c r="A31" s="50"/>
      <c r="B31" s="2080"/>
      <c r="C31" s="2080"/>
      <c r="D31" s="52"/>
      <c r="E31" s="53" t="s">
        <v>4132</v>
      </c>
      <c r="F31" s="3"/>
    </row>
    <row r="32" spans="1:6" ht="17.25" customHeight="1">
      <c r="A32" s="64">
        <v>45206</v>
      </c>
      <c r="B32" s="2127"/>
      <c r="C32" s="2127" t="s">
        <v>4133</v>
      </c>
      <c r="D32" s="44" t="s">
        <v>4149</v>
      </c>
      <c r="E32" s="44" t="s">
        <v>4084</v>
      </c>
      <c r="F32" s="3"/>
    </row>
    <row r="33" spans="1:9" ht="17.25" customHeight="1">
      <c r="A33" s="41" t="s">
        <v>994</v>
      </c>
      <c r="B33" s="2127"/>
      <c r="C33" s="2127"/>
      <c r="D33" s="41" t="s">
        <v>4150</v>
      </c>
      <c r="E33" s="41" t="s">
        <v>4122</v>
      </c>
      <c r="F33" s="3"/>
    </row>
    <row r="34" spans="1:9" ht="17.25" customHeight="1">
      <c r="A34" s="57"/>
      <c r="B34" s="2127"/>
      <c r="C34" s="2127"/>
      <c r="D34" s="41" t="s">
        <v>4151</v>
      </c>
      <c r="E34" s="57"/>
      <c r="F34" s="3"/>
    </row>
    <row r="35" spans="1:9" ht="17.25" customHeight="1">
      <c r="A35" s="57"/>
      <c r="B35" s="2129"/>
      <c r="C35" s="2129"/>
      <c r="D35" s="41" t="s">
        <v>4152</v>
      </c>
      <c r="E35" s="57"/>
      <c r="F35" s="3"/>
    </row>
    <row r="36" spans="1:9" ht="17.25" customHeight="1">
      <c r="A36" s="57"/>
      <c r="B36" s="1968" t="s">
        <v>4153</v>
      </c>
      <c r="C36" s="1968" t="s">
        <v>4127</v>
      </c>
      <c r="E36" s="41" t="s">
        <v>1909</v>
      </c>
      <c r="F36" s="3"/>
    </row>
    <row r="37" spans="1:9" ht="17.25" customHeight="1">
      <c r="A37" s="57"/>
      <c r="B37" s="1968"/>
      <c r="C37" s="1968"/>
      <c r="D37" s="41"/>
      <c r="E37" s="41" t="s">
        <v>1970</v>
      </c>
      <c r="F37" s="3"/>
    </row>
    <row r="38" spans="1:9" ht="17.25" customHeight="1">
      <c r="A38" s="57"/>
      <c r="B38" s="2648" t="s">
        <v>4154</v>
      </c>
      <c r="C38" s="2648" t="s">
        <v>4130</v>
      </c>
      <c r="D38" s="48"/>
      <c r="E38" s="47" t="s">
        <v>4141</v>
      </c>
      <c r="F38" s="3"/>
    </row>
    <row r="39" spans="1:9" ht="34.5" customHeight="1">
      <c r="A39" s="57"/>
      <c r="B39" s="2648"/>
      <c r="C39" s="2648"/>
      <c r="D39" s="48"/>
      <c r="E39" s="47" t="s">
        <v>4132</v>
      </c>
      <c r="F39" s="3"/>
    </row>
    <row r="40" spans="1:9" ht="45" customHeight="1">
      <c r="A40" s="1707" t="s">
        <v>665</v>
      </c>
      <c r="B40" s="1707"/>
      <c r="C40" s="1707"/>
      <c r="D40" s="1707"/>
      <c r="E40" s="1707"/>
      <c r="F40" s="65"/>
      <c r="G40" s="30"/>
      <c r="H40" s="30"/>
      <c r="I40" s="30"/>
    </row>
  </sheetData>
  <sheetProtection insertHyperlinks="0" autoFilter="0"/>
  <mergeCells count="27">
    <mergeCell ref="C30:C31"/>
    <mergeCell ref="C32:C35"/>
    <mergeCell ref="C36:C37"/>
    <mergeCell ref="C38:C39"/>
    <mergeCell ref="E10:E11"/>
    <mergeCell ref="E28:E29"/>
    <mergeCell ref="C14:C18"/>
    <mergeCell ref="C19:C20"/>
    <mergeCell ref="C21:C22"/>
    <mergeCell ref="C23:C27"/>
    <mergeCell ref="C28:C29"/>
    <mergeCell ref="A40:E40"/>
    <mergeCell ref="B5:B9"/>
    <mergeCell ref="B10:B11"/>
    <mergeCell ref="B12:B13"/>
    <mergeCell ref="B14:B18"/>
    <mergeCell ref="B19:B20"/>
    <mergeCell ref="B21:B22"/>
    <mergeCell ref="B23:B27"/>
    <mergeCell ref="B28:B29"/>
    <mergeCell ref="B30:B31"/>
    <mergeCell ref="B32:B35"/>
    <mergeCell ref="B36:B37"/>
    <mergeCell ref="B38:B39"/>
    <mergeCell ref="C5:C9"/>
    <mergeCell ref="C10:C11"/>
    <mergeCell ref="C12:C13"/>
  </mergeCells>
  <pageMargins left="0.7" right="0.7" top="0.75" bottom="0.75" header="0.3" footer="0.3"/>
  <pageSetup paperSize="9" orientation="portrait"/>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outlinePr summaryBelow="0" summaryRight="0"/>
  </sheetPr>
  <dimension ref="A1:I29"/>
  <sheetViews>
    <sheetView workbookViewId="0"/>
  </sheetViews>
  <sheetFormatPr baseColWidth="10" defaultColWidth="9" defaultRowHeight="15.75" customHeight="1"/>
  <cols>
    <col min="1" max="1" width="12.6484375" style="2" customWidth="1"/>
    <col min="2" max="2" width="9" style="2"/>
    <col min="3" max="3" width="14.6484375" style="2" customWidth="1"/>
    <col min="4" max="4" width="9" style="2"/>
    <col min="5" max="5" width="15.5" style="2" customWidth="1"/>
    <col min="6" max="6" width="14" style="2" customWidth="1"/>
    <col min="7" max="16384" width="9" style="2"/>
  </cols>
  <sheetData>
    <row r="1" spans="1:6" s="1" customFormat="1" ht="54" customHeight="1">
      <c r="A1" s="3"/>
      <c r="B1" s="4"/>
      <c r="C1" s="1712" t="s">
        <v>660</v>
      </c>
      <c r="D1" s="1712"/>
      <c r="E1" s="2650"/>
      <c r="F1" s="3"/>
    </row>
    <row r="2" spans="1:6" s="1" customFormat="1" ht="18" customHeight="1">
      <c r="A2" s="7" t="s">
        <v>2420</v>
      </c>
      <c r="B2" s="8" t="s">
        <v>1022</v>
      </c>
      <c r="C2" s="3"/>
      <c r="D2" s="3"/>
    </row>
    <row r="3" spans="1:6" s="1" customFormat="1" ht="18.75" customHeight="1">
      <c r="A3" s="7" t="s">
        <v>524</v>
      </c>
      <c r="B3" s="7" t="s">
        <v>621</v>
      </c>
      <c r="C3" s="3"/>
      <c r="F3" s="9"/>
    </row>
    <row r="4" spans="1:6" ht="18" customHeight="1">
      <c r="A4" s="10" t="s">
        <v>8</v>
      </c>
      <c r="B4" s="11" t="s">
        <v>985</v>
      </c>
      <c r="C4" s="11" t="s">
        <v>986</v>
      </c>
      <c r="D4" s="11" t="s">
        <v>987</v>
      </c>
      <c r="E4" s="11" t="s">
        <v>988</v>
      </c>
      <c r="F4" s="12" t="s">
        <v>989</v>
      </c>
    </row>
    <row r="5" spans="1:6" ht="17.25" customHeight="1">
      <c r="A5" s="13">
        <v>45193</v>
      </c>
      <c r="B5" s="14" t="s">
        <v>4155</v>
      </c>
      <c r="C5" s="14" t="s">
        <v>1753</v>
      </c>
      <c r="D5" s="14" t="s">
        <v>751</v>
      </c>
      <c r="E5" s="14" t="s">
        <v>4156</v>
      </c>
      <c r="F5" s="15" t="s">
        <v>993</v>
      </c>
    </row>
    <row r="6" spans="1:6" ht="17.25" customHeight="1">
      <c r="A6" s="16" t="s">
        <v>1557</v>
      </c>
      <c r="B6" s="17"/>
      <c r="C6" s="17" t="s">
        <v>1753</v>
      </c>
      <c r="D6" s="17" t="s">
        <v>749</v>
      </c>
      <c r="E6" s="17" t="s">
        <v>4157</v>
      </c>
      <c r="F6" s="18"/>
    </row>
    <row r="7" spans="1:6" ht="17.25" customHeight="1">
      <c r="A7" s="16"/>
      <c r="B7" s="19" t="s">
        <v>4158</v>
      </c>
      <c r="C7" s="19" t="s">
        <v>4159</v>
      </c>
      <c r="D7" s="19" t="s">
        <v>749</v>
      </c>
      <c r="E7" s="19" t="s">
        <v>4160</v>
      </c>
      <c r="F7" s="20" t="s">
        <v>993</v>
      </c>
    </row>
    <row r="8" spans="1:6" ht="17.25" customHeight="1">
      <c r="A8" s="16"/>
      <c r="B8" s="17" t="s">
        <v>4161</v>
      </c>
      <c r="C8" s="17" t="s">
        <v>4162</v>
      </c>
      <c r="D8" s="17" t="s">
        <v>751</v>
      </c>
      <c r="E8" s="17" t="s">
        <v>4163</v>
      </c>
      <c r="F8" s="21" t="s">
        <v>1009</v>
      </c>
    </row>
    <row r="9" spans="1:6" ht="18" customHeight="1">
      <c r="A9" s="22"/>
      <c r="B9" s="23"/>
      <c r="C9" s="23" t="s">
        <v>4162</v>
      </c>
      <c r="D9" s="23" t="s">
        <v>749</v>
      </c>
      <c r="E9" s="23" t="s">
        <v>4163</v>
      </c>
      <c r="F9" s="24" t="s">
        <v>1009</v>
      </c>
    </row>
    <row r="10" spans="1:6" ht="17.25" customHeight="1">
      <c r="A10" s="13">
        <v>45194</v>
      </c>
      <c r="B10" s="25" t="s">
        <v>4164</v>
      </c>
      <c r="C10" s="25" t="s">
        <v>1753</v>
      </c>
      <c r="D10" s="25" t="s">
        <v>749</v>
      </c>
      <c r="E10" s="25" t="s">
        <v>4156</v>
      </c>
      <c r="F10" s="26" t="s">
        <v>993</v>
      </c>
    </row>
    <row r="11" spans="1:6" ht="17.25" customHeight="1">
      <c r="A11" s="16" t="s">
        <v>1483</v>
      </c>
      <c r="B11" s="17"/>
      <c r="C11" s="17" t="s">
        <v>1753</v>
      </c>
      <c r="D11" s="17" t="s">
        <v>751</v>
      </c>
      <c r="E11" s="17" t="s">
        <v>4157</v>
      </c>
      <c r="F11" s="21"/>
    </row>
    <row r="12" spans="1:6" ht="17.25" customHeight="1">
      <c r="A12" s="16"/>
      <c r="B12" s="19" t="s">
        <v>4165</v>
      </c>
      <c r="C12" s="19" t="s">
        <v>4159</v>
      </c>
      <c r="D12" s="19" t="s">
        <v>751</v>
      </c>
      <c r="E12" s="19" t="s">
        <v>4160</v>
      </c>
      <c r="F12" s="20" t="s">
        <v>993</v>
      </c>
    </row>
    <row r="13" spans="1:6" ht="17.25" customHeight="1">
      <c r="A13" s="16"/>
      <c r="B13" s="17" t="s">
        <v>4166</v>
      </c>
      <c r="C13" s="17" t="s">
        <v>4162</v>
      </c>
      <c r="D13" s="17" t="s">
        <v>751</v>
      </c>
      <c r="E13" s="17" t="s">
        <v>4163</v>
      </c>
      <c r="F13" s="21" t="s">
        <v>4167</v>
      </c>
    </row>
    <row r="14" spans="1:6" ht="18" customHeight="1">
      <c r="A14" s="22"/>
      <c r="B14" s="23"/>
      <c r="C14" s="23" t="s">
        <v>4162</v>
      </c>
      <c r="D14" s="23" t="s">
        <v>749</v>
      </c>
      <c r="E14" s="23" t="s">
        <v>4163</v>
      </c>
      <c r="F14" s="24" t="s">
        <v>4167</v>
      </c>
    </row>
    <row r="15" spans="1:6" ht="17.25" customHeight="1">
      <c r="A15" s="13">
        <v>45195</v>
      </c>
      <c r="B15" s="14" t="s">
        <v>4168</v>
      </c>
      <c r="C15" s="14" t="s">
        <v>1753</v>
      </c>
      <c r="D15" s="14" t="s">
        <v>751</v>
      </c>
      <c r="E15" s="14" t="s">
        <v>4169</v>
      </c>
      <c r="F15" s="15"/>
    </row>
    <row r="16" spans="1:6" ht="17.25" customHeight="1">
      <c r="A16" s="16" t="s">
        <v>1514</v>
      </c>
      <c r="B16" s="17"/>
      <c r="C16" s="17" t="s">
        <v>1753</v>
      </c>
      <c r="D16" s="17" t="s">
        <v>749</v>
      </c>
      <c r="E16" s="17" t="s">
        <v>4169</v>
      </c>
      <c r="F16" s="21"/>
    </row>
    <row r="17" spans="1:9" ht="17.25" customHeight="1">
      <c r="A17" s="16"/>
      <c r="B17" s="17" t="s">
        <v>4170</v>
      </c>
      <c r="C17" s="17" t="s">
        <v>4159</v>
      </c>
      <c r="D17" s="17" t="s">
        <v>751</v>
      </c>
      <c r="E17" s="17" t="s">
        <v>4171</v>
      </c>
      <c r="F17" s="21" t="s">
        <v>993</v>
      </c>
    </row>
    <row r="18" spans="1:9" ht="17.25" customHeight="1">
      <c r="A18" s="16"/>
      <c r="B18" s="19"/>
      <c r="C18" s="19" t="s">
        <v>4159</v>
      </c>
      <c r="D18" s="19" t="s">
        <v>749</v>
      </c>
      <c r="E18" s="19" t="s">
        <v>4172</v>
      </c>
      <c r="F18" s="20" t="s">
        <v>993</v>
      </c>
    </row>
    <row r="19" spans="1:9" ht="17.25" customHeight="1">
      <c r="A19" s="16"/>
      <c r="B19" s="17" t="s">
        <v>4173</v>
      </c>
      <c r="C19" s="17" t="s">
        <v>4162</v>
      </c>
      <c r="D19" s="17" t="s">
        <v>751</v>
      </c>
      <c r="E19" s="17" t="s">
        <v>4163</v>
      </c>
      <c r="F19" s="21" t="s">
        <v>1448</v>
      </c>
    </row>
    <row r="20" spans="1:9" ht="18" customHeight="1">
      <c r="A20" s="22"/>
      <c r="B20" s="23"/>
      <c r="C20" s="23" t="s">
        <v>4162</v>
      </c>
      <c r="D20" s="23" t="s">
        <v>749</v>
      </c>
      <c r="E20" s="23" t="s">
        <v>4163</v>
      </c>
      <c r="F20" s="24" t="s">
        <v>1448</v>
      </c>
    </row>
    <row r="21" spans="1:9" ht="17.25" customHeight="1">
      <c r="A21" s="13">
        <v>45196</v>
      </c>
      <c r="B21" s="14" t="s">
        <v>4174</v>
      </c>
      <c r="C21" s="14" t="s">
        <v>1753</v>
      </c>
      <c r="D21" s="14" t="s">
        <v>751</v>
      </c>
      <c r="E21" s="14" t="s">
        <v>4175</v>
      </c>
      <c r="F21" s="15"/>
    </row>
    <row r="22" spans="1:9" ht="17.25" customHeight="1">
      <c r="A22" s="16" t="s">
        <v>1520</v>
      </c>
      <c r="B22" s="17"/>
      <c r="C22" s="17" t="s">
        <v>1753</v>
      </c>
      <c r="D22" s="17" t="s">
        <v>749</v>
      </c>
      <c r="E22" s="17" t="s">
        <v>4176</v>
      </c>
      <c r="F22" s="21"/>
    </row>
    <row r="23" spans="1:9" ht="17.25" customHeight="1">
      <c r="A23" s="16"/>
      <c r="B23" s="17" t="s">
        <v>4177</v>
      </c>
      <c r="C23" s="17" t="s">
        <v>4159</v>
      </c>
      <c r="D23" s="17" t="s">
        <v>751</v>
      </c>
      <c r="E23" s="17" t="s">
        <v>4178</v>
      </c>
      <c r="F23" s="21" t="s">
        <v>993</v>
      </c>
    </row>
    <row r="24" spans="1:9" ht="17.25" customHeight="1">
      <c r="A24" s="16"/>
      <c r="B24" s="19"/>
      <c r="C24" s="19" t="s">
        <v>4159</v>
      </c>
      <c r="D24" s="19" t="s">
        <v>751</v>
      </c>
      <c r="E24" s="19" t="s">
        <v>4179</v>
      </c>
      <c r="F24" s="20" t="s">
        <v>993</v>
      </c>
    </row>
    <row r="25" spans="1:9" ht="17.25" customHeight="1">
      <c r="A25" s="16"/>
      <c r="B25" s="17" t="s">
        <v>4180</v>
      </c>
      <c r="C25" s="17" t="s">
        <v>4162</v>
      </c>
      <c r="D25" s="17" t="s">
        <v>751</v>
      </c>
      <c r="E25" s="17" t="s">
        <v>4163</v>
      </c>
      <c r="F25" s="21" t="s">
        <v>1451</v>
      </c>
    </row>
    <row r="26" spans="1:9" ht="18" customHeight="1">
      <c r="A26" s="22"/>
      <c r="B26" s="23"/>
      <c r="C26" s="23" t="s">
        <v>4162</v>
      </c>
      <c r="D26" s="23" t="s">
        <v>749</v>
      </c>
      <c r="E26" s="23" t="s">
        <v>4163</v>
      </c>
      <c r="F26" s="24" t="s">
        <v>1451</v>
      </c>
    </row>
    <row r="27" spans="1:9" ht="17.25" customHeight="1">
      <c r="A27" s="13">
        <v>45197</v>
      </c>
      <c r="B27" s="25" t="s">
        <v>4181</v>
      </c>
      <c r="C27" s="25" t="s">
        <v>1753</v>
      </c>
      <c r="D27" s="25" t="s">
        <v>751</v>
      </c>
      <c r="E27" s="25" t="s">
        <v>4163</v>
      </c>
      <c r="F27" s="26" t="s">
        <v>993</v>
      </c>
    </row>
    <row r="28" spans="1:9" ht="18" customHeight="1">
      <c r="A28" s="22" t="s">
        <v>1525</v>
      </c>
      <c r="B28" s="27"/>
      <c r="C28" s="27" t="s">
        <v>1753</v>
      </c>
      <c r="D28" s="27" t="s">
        <v>749</v>
      </c>
      <c r="E28" s="27" t="s">
        <v>4163</v>
      </c>
      <c r="F28" s="28" t="s">
        <v>993</v>
      </c>
    </row>
    <row r="29" spans="1:9" ht="36" customHeight="1">
      <c r="A29" s="1707" t="s">
        <v>665</v>
      </c>
      <c r="B29" s="1707"/>
      <c r="C29" s="1707"/>
      <c r="D29" s="1707"/>
      <c r="E29" s="1707"/>
      <c r="F29" s="1707"/>
      <c r="G29" s="30"/>
      <c r="H29" s="30"/>
      <c r="I29" s="30"/>
    </row>
  </sheetData>
  <sheetProtection insertHyperlinks="0" autoFilter="0"/>
  <mergeCells count="2">
    <mergeCell ref="C1:E1"/>
    <mergeCell ref="A29:F29"/>
  </mergeCells>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1" master=""/>
  <rangeList sheetStid="2" master=""/>
  <rangeList sheetStid="3" master=""/>
  <rangeList sheetStid="4" master="">
    <arrUserId title="Range1" rangeCreator="" othersAccessPermission="edit"/>
  </rangeList>
  <rangeList sheetStid="5" master=""/>
  <rangeList sheetStid="6" master=""/>
  <rangeList sheetStid="7" master=""/>
  <rangeList sheetStid="8" master=""/>
  <rangeList sheetStid="9" master=""/>
  <rangeList sheetStid="133" master=""/>
  <rangeList sheetStid="129" master=""/>
  <rangeList sheetStid="128" master=""/>
  <rangeList sheetStid="113" master=""/>
  <rangeList sheetStid="121" master=""/>
  <rangeList sheetStid="115" master=""/>
  <rangeList sheetStid="87" master=""/>
  <rangeList sheetStid="17" master=""/>
  <rangeList sheetStid="117" master=""/>
  <rangeList sheetStid="103" master=""/>
  <rangeList sheetStid="108" master=""/>
  <rangeList sheetStid="126" master=""/>
  <rangeList sheetStid="125" master=""/>
  <rangeList sheetStid="124" master=""/>
  <rangeList sheetStid="24" master=""/>
  <rangeList sheetStid="98" master=""/>
  <rangeList sheetStid="104" master=""/>
  <rangeList sheetStid="112" master=""/>
  <rangeList sheetStid="77" master=""/>
  <rangeList sheetStid="134" master=""/>
  <rangeList sheetStid="107" master=""/>
  <rangeList sheetStid="30" master=""/>
  <rangeList sheetStid="127" master=""/>
  <rangeList sheetStid="31" master=""/>
  <rangeList sheetStid="74" master=""/>
  <rangeList sheetStid="33" master=""/>
  <rangeList sheetStid="102" master=""/>
  <rangeList sheetStid="73" master=""/>
  <rangeList sheetStid="36" master=""/>
  <rangeList sheetStid="79" master=""/>
  <rangeList sheetStid="38" master=""/>
  <rangeList sheetStid="80" master=""/>
  <rangeList sheetStid="40" master=""/>
  <rangeList sheetStid="116" master=""/>
  <rangeList sheetStid="75" master=""/>
  <rangeList sheetStid="43" master=""/>
  <rangeList sheetStid="97" master=""/>
  <rangeList sheetStid="110" master=""/>
  <rangeList sheetStid="106" master=""/>
  <rangeList sheetStid="47" master=""/>
  <rangeList sheetStid="100" master=""/>
  <rangeList sheetStid="132" master=""/>
  <rangeList sheetStid="123" master=""/>
  <rangeList sheetStid="51" master=""/>
  <rangeList sheetStid="130" master=""/>
  <rangeList sheetStid="111" master=""/>
  <rangeList sheetStid="105" master=""/>
  <rangeList sheetStid="88" master=""/>
  <rangeList sheetStid="82" master=""/>
  <rangeList sheetStid="131" master=""/>
  <rangeList sheetStid="58" master=""/>
  <rangeList sheetStid="83" master=""/>
  <rangeList sheetStid="60" master=""/>
  <rangeList sheetStid="101" master=""/>
  <rangeList sheetStid="120" master=""/>
  <rangeList sheetStid="96" master=""/>
  <rangeList sheetStid="76" master=""/>
  <rangeList sheetStid="89" master=""/>
  <rangeList sheetStid="66" master=""/>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68</vt:i4>
      </vt:variant>
      <vt:variant>
        <vt:lpstr>Rangos con nombre</vt:lpstr>
      </vt:variant>
      <vt:variant>
        <vt:i4>26</vt:i4>
      </vt:variant>
    </vt:vector>
  </HeadingPairs>
  <TitlesOfParts>
    <vt:vector size="94" baseType="lpstr">
      <vt:lpstr>cover</vt:lpstr>
      <vt:lpstr>Change Log</vt:lpstr>
      <vt:lpstr>Amendment History</vt:lpstr>
      <vt:lpstr>CS V3.0(by SPORT) </vt:lpstr>
      <vt:lpstr>CS by session V2.5</vt:lpstr>
      <vt:lpstr>AQ-DIV V3.0</vt:lpstr>
      <vt:lpstr>AQ-OWS V2.0</vt:lpstr>
      <vt:lpstr>AQ-SWA V3.0 </vt:lpstr>
      <vt:lpstr>AQ-SWM V3.0</vt:lpstr>
      <vt:lpstr>AQ-WPO V3.2</vt:lpstr>
      <vt:lpstr>ARC V3.1</vt:lpstr>
      <vt:lpstr>AT-ATH V3.0</vt:lpstr>
      <vt:lpstr>BDM V3.0</vt:lpstr>
      <vt:lpstr>BK-BK3 V3.1</vt:lpstr>
      <vt:lpstr>BK-BK5 V3.1</vt:lpstr>
      <vt:lpstr>BOX V3.0</vt:lpstr>
      <vt:lpstr>CA-CSL V3.0</vt:lpstr>
      <vt:lpstr>CS-CSP V3.1</vt:lpstr>
      <vt:lpstr>CKT V3.0</vt:lpstr>
      <vt:lpstr>CLB V3.1</vt:lpstr>
      <vt:lpstr>CY-BMX V3.0</vt:lpstr>
      <vt:lpstr>CY-CRD V3.0</vt:lpstr>
      <vt:lpstr>CY-CTR V3.0</vt:lpstr>
      <vt:lpstr>CY-MTB V3.0</vt:lpstr>
      <vt:lpstr>DGB V3.0</vt:lpstr>
      <vt:lpstr>DS-BRK V3.0</vt:lpstr>
      <vt:lpstr>EQU V3.0</vt:lpstr>
      <vt:lpstr>FBL V3.0</vt:lpstr>
      <vt:lpstr>FBL V3.1(TBD)</vt:lpstr>
      <vt:lpstr>FEN V3.0</vt:lpstr>
      <vt:lpstr>GLF V3.0</vt:lpstr>
      <vt:lpstr>GY-GAR V3.0</vt:lpstr>
      <vt:lpstr>GY-GAR V2.0</vt:lpstr>
      <vt:lpstr>GY-GRY V3.0</vt:lpstr>
      <vt:lpstr>GY-GTR V3.0</vt:lpstr>
      <vt:lpstr>HBL V3.0</vt:lpstr>
      <vt:lpstr>HOC V3.1</vt:lpstr>
      <vt:lpstr>JUD V2.0</vt:lpstr>
      <vt:lpstr>KAB V3.0</vt:lpstr>
      <vt:lpstr>MA-JJI V2.1</vt:lpstr>
      <vt:lpstr>MA-KTE V3.0</vt:lpstr>
      <vt:lpstr>MA-KUR V2.0</vt:lpstr>
      <vt:lpstr>MPN V3.0</vt:lpstr>
      <vt:lpstr>MS-BDG V3.0</vt:lpstr>
      <vt:lpstr>MS-CHS V3.0</vt:lpstr>
      <vt:lpstr>MS-ELS V3.0 </vt:lpstr>
      <vt:lpstr>MS-MGO V3.0</vt:lpstr>
      <vt:lpstr>MS-XQI V3.0</vt:lpstr>
      <vt:lpstr>ROW V2.1</vt:lpstr>
      <vt:lpstr>RS-ROL V3.0</vt:lpstr>
      <vt:lpstr>RS-SKB V3.0</vt:lpstr>
      <vt:lpstr>RUG V3.2</vt:lpstr>
      <vt:lpstr>SAL V2.1</vt:lpstr>
      <vt:lpstr>SB-BBL V3.2</vt:lpstr>
      <vt:lpstr>SB-SBL V3.0</vt:lpstr>
      <vt:lpstr>SEW V3.1</vt:lpstr>
      <vt:lpstr>SHO V3.0</vt:lpstr>
      <vt:lpstr>SQU V3.0</vt:lpstr>
      <vt:lpstr>TE-TEN V3.0</vt:lpstr>
      <vt:lpstr>TE-TST V2.0</vt:lpstr>
      <vt:lpstr>TKW V3.0</vt:lpstr>
      <vt:lpstr>TRI V2.0</vt:lpstr>
      <vt:lpstr>TTE V3.0</vt:lpstr>
      <vt:lpstr>VB-VBV V3.2</vt:lpstr>
      <vt:lpstr>VVO V3.0</vt:lpstr>
      <vt:lpstr>WLF V3.0</vt:lpstr>
      <vt:lpstr>WRE V2.1</vt:lpstr>
      <vt:lpstr>WSU V2.0</vt:lpstr>
      <vt:lpstr>'KAB V3.0'!_FilterDatabase</vt:lpstr>
      <vt:lpstr>'VB-VBV V3.2'!_FilterDatabase</vt:lpstr>
      <vt:lpstr>'Amendment History'!Área_de_impresión</vt:lpstr>
      <vt:lpstr>'AQ-OWS V2.0'!Área_de_impresión</vt:lpstr>
      <vt:lpstr>'AQ-SWA V3.0 '!Área_de_impresión</vt:lpstr>
      <vt:lpstr>'AQ-SWM V3.0'!Área_de_impresión</vt:lpstr>
      <vt:lpstr>'Change Log'!Área_de_impresión</vt:lpstr>
      <vt:lpstr>'CS by session V2.5'!Área_de_impresión</vt:lpstr>
      <vt:lpstr>'CS V3.0(by SPORT) '!Área_de_impresión</vt:lpstr>
      <vt:lpstr>'CY-MTB V3.0'!Área_de_impresión</vt:lpstr>
      <vt:lpstr>'GY-GAR V2.0'!Área_de_impresión</vt:lpstr>
      <vt:lpstr>'JUD V2.0'!Área_de_impresión</vt:lpstr>
      <vt:lpstr>'KAB V3.0'!Área_de_impresión</vt:lpstr>
      <vt:lpstr>'MA-JJI V2.1'!Área_de_impresión</vt:lpstr>
      <vt:lpstr>'MPN V3.0'!Área_de_impresión</vt:lpstr>
      <vt:lpstr>'MS-MGO V3.0'!Área_de_impresión</vt:lpstr>
      <vt:lpstr>'RS-ROL V3.0'!Área_de_impresión</vt:lpstr>
      <vt:lpstr>'SAL V2.1'!Área_de_impresión</vt:lpstr>
      <vt:lpstr>'SHO V3.0'!Área_de_impresión</vt:lpstr>
      <vt:lpstr>'SQU V3.0'!Área_de_impresión</vt:lpstr>
      <vt:lpstr>'TRI V2.0'!Área_de_impresión</vt:lpstr>
      <vt:lpstr>'WLF V3.0'!Área_de_impresión</vt:lpstr>
      <vt:lpstr>'CS by session V2.5'!Títulos_a_imprimir</vt:lpstr>
      <vt:lpstr>'CS V3.0(by SPORT) '!Títulos_a_imprimir</vt:lpstr>
      <vt:lpstr>'EQU V3.0'!Títulos_a_imprimir</vt:lpstr>
      <vt:lpstr>'MS-BDG V3.0'!Títulos_a_imprimir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DingTalk</dc:creator>
  <cp:lastModifiedBy>Manuel Gonzalez</cp:lastModifiedBy>
  <dcterms:created xsi:type="dcterms:W3CDTF">2006-09-20T08:00:00Z</dcterms:created>
  <dcterms:modified xsi:type="dcterms:W3CDTF">2023-09-13T17:19:14Z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CDD7582BA5F14B59912181D6682F254E</vt:lpwstr>
  </property>
  <property fmtid="{D5CDD505-2E9C-101B-9397-08002B2CF9AE}" pid="3" name="KSOProductBuildVer">
    <vt:lpwstr>2052-11.1.0.12763</vt:lpwstr>
  </property>
  <property fmtid="{D5CDD505-2E9C-101B-9397-08002B2CF9AE}" pid="4" name="KSOReadingLayout">
    <vt:bool>false</vt:bool>
  </property>
</Properties>
</file>